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927500E4-13EF-4600-B5E5-003E9A0E2A41}" xr6:coauthVersionLast="47" xr6:coauthVersionMax="47" xr10:uidLastSave="{00000000-0000-0000-0000-000000000000}"/>
  <bookViews>
    <workbookView xWindow="22932" yWindow="-108" windowWidth="30936" windowHeight="16776"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s>
  <definedNames>
    <definedName name="Alternatives">Definitions!$A$5</definedName>
    <definedName name="CommuneBased">Definitions!$A$7</definedName>
    <definedName name="CSAP_Strategies">Definitions!$A$2:$A$9</definedName>
    <definedName name="CSAPOther">Definitions!$A$9</definedName>
    <definedName name="CSC_ESMI">Instructions!$A$317:$A$339</definedName>
    <definedName name="Detoxification">Definitions!$A$34</definedName>
    <definedName name="Education">Definitions!$A$4</definedName>
    <definedName name="Enviro">Definitions!$A$8</definedName>
    <definedName name="Feedback">Feedback!$A$1:$A$4</definedName>
    <definedName name="Free_standing_Residential">Definitions!$A$26</definedName>
    <definedName name="HospInpatient">Definitions!$A$28</definedName>
    <definedName name="Hospital_Inpatient">Definitions!$A$25</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Definitions!$A$33</definedName>
    <definedName name="IOM_Categories">Definitions!$A$10:$A$15</definedName>
    <definedName name="Levels_of_Care">Definitions!$A$23:$A$37</definedName>
    <definedName name="Long_Term__over_30_days">Definitions!$A$30</definedName>
    <definedName name="Opioid_Replacement_Therapy">Definitions!$A$37</definedName>
    <definedName name="ORT_Detoxification">Definitions!$A$36</definedName>
    <definedName name="Outpatient">Definitions!$A$32</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7'!$A$1:$I$84</definedName>
    <definedName name="_xlnm.Print_Titles" localSheetId="11">'Table 31'!$10:$11</definedName>
    <definedName name="_xlnm.Print_Titles" localSheetId="5">'Table 7'!$8:$12</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Definitions!$A$29</definedName>
    <definedName name="Table_10">Instructions!$A$102:$A$148</definedName>
    <definedName name="Table_11">Instructions!$A$149:$A$165</definedName>
    <definedName name="Table_12">Instructions!$A$166:$A$193</definedName>
    <definedName name="Table_13">Instructions!$A$194:$A$200</definedName>
    <definedName name="Table_31">Instructions!$A$201:$A$241</definedName>
    <definedName name="Table_32">Instructions!$A$242:$A$283</definedName>
    <definedName name="Table_34">Instructions!$A$284:$A$303</definedName>
    <definedName name="Table_35___Prevention_Performance_Measures">Instructions!$A$304:$A$312</definedName>
    <definedName name="Table_5a">Instructions!$A$59:$A$73</definedName>
    <definedName name="Table_6">Instructions!$A$74:$A$85</definedName>
    <definedName name="Table_7">Instructions!$A$86:$A$96</definedName>
    <definedName name="Table_9">Instructions!$A$97:$A$101</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Instructions!$A$340:$A$353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 i="27" l="1"/>
  <c r="B13" i="27"/>
  <c r="E14" i="7" l="1"/>
  <c r="E20" i="7"/>
  <c r="E21" i="7"/>
  <c r="E22" i="7"/>
  <c r="E23" i="7"/>
  <c r="E24" i="7"/>
  <c r="E25" i="7"/>
  <c r="E26" i="7"/>
  <c r="E27" i="7"/>
  <c r="E28" i="7"/>
  <c r="E29" i="7"/>
  <c r="E30" i="7"/>
  <c r="E31" i="7"/>
  <c r="E32" i="7"/>
  <c r="E33" i="7"/>
  <c r="E34" i="7"/>
  <c r="E35" i="7"/>
  <c r="E36" i="7"/>
  <c r="E37" i="7"/>
  <c r="E38" i="7"/>
  <c r="E39" i="7"/>
  <c r="E40" i="7"/>
  <c r="E41" i="7"/>
  <c r="M11" i="19"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J24" i="9" a="1"/>
  <c r="J24" i="9" s="1"/>
  <c r="E12" i="13"/>
  <c r="E14" i="13"/>
  <c r="E13" i="13"/>
  <c r="E14" i="14"/>
  <c r="N69" i="23" a="1"/>
  <c r="N69" i="23" s="1"/>
  <c r="N50" i="23" a="1"/>
  <c r="N50" i="23" s="1"/>
  <c r="N31" i="23" a="1"/>
  <c r="N31" i="23" s="1"/>
  <c r="E13" i="15" l="1" a="1"/>
  <c r="E13" i="15" s="1"/>
  <c r="E14" i="15" a="1"/>
  <c r="E14" i="15" s="1"/>
  <c r="J46" i="4" l="1"/>
  <c r="K46" i="4"/>
  <c r="L46" i="4"/>
  <c r="I46" i="4"/>
  <c r="C46" i="4"/>
  <c r="D46" i="4"/>
  <c r="E46" i="4"/>
  <c r="B46" i="4"/>
  <c r="F16" i="6" l="1"/>
  <c r="E16" i="6"/>
  <c r="G15" i="6"/>
  <c r="G14" i="6"/>
  <c r="G13" i="6"/>
  <c r="G12" i="6"/>
  <c r="G11" i="6"/>
  <c r="G10" i="6"/>
  <c r="G16" i="6" l="1"/>
  <c r="M44" i="4"/>
  <c r="M43" i="4"/>
  <c r="M42" i="4"/>
  <c r="M41" i="4"/>
  <c r="M40" i="4"/>
  <c r="M39" i="4"/>
  <c r="M38" i="4"/>
  <c r="F44" i="4"/>
  <c r="F43" i="4"/>
  <c r="F42" i="4"/>
  <c r="F41" i="4"/>
  <c r="F40" i="4"/>
  <c r="F39" i="4"/>
  <c r="F38" i="4"/>
  <c r="F35" i="4"/>
  <c r="F34" i="4"/>
  <c r="F33" i="4"/>
  <c r="F32" i="4"/>
  <c r="F31" i="4"/>
  <c r="F30" i="4"/>
  <c r="F29" i="4"/>
  <c r="M35" i="4"/>
  <c r="M34" i="4"/>
  <c r="M33" i="4"/>
  <c r="M32" i="4"/>
  <c r="M31" i="4"/>
  <c r="M30" i="4"/>
  <c r="M29" i="4"/>
  <c r="M26" i="4"/>
  <c r="M25" i="4"/>
  <c r="M24" i="4"/>
  <c r="M23" i="4"/>
  <c r="M22" i="4"/>
  <c r="M21" i="4"/>
  <c r="M20" i="4"/>
  <c r="F26" i="4"/>
  <c r="F25" i="4"/>
  <c r="F24" i="4"/>
  <c r="F23" i="4"/>
  <c r="F22" i="4"/>
  <c r="F21" i="4"/>
  <c r="F20" i="4"/>
  <c r="F12" i="4"/>
  <c r="F13" i="4"/>
  <c r="F14" i="4"/>
  <c r="F15" i="4"/>
  <c r="F16" i="4"/>
  <c r="F17" i="4"/>
  <c r="F11" i="4"/>
  <c r="M12" i="4"/>
  <c r="M13" i="4"/>
  <c r="M14" i="4"/>
  <c r="M15" i="4"/>
  <c r="M16" i="4"/>
  <c r="M17" i="4"/>
  <c r="M11" i="4"/>
  <c r="U14" i="1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M46" i="4" l="1"/>
  <c r="P46" i="23"/>
  <c r="U46" i="23"/>
  <c r="U65" i="23"/>
  <c r="P65" i="23"/>
  <c r="F46" i="4"/>
  <c r="U50" i="11" l="1"/>
  <c r="P50" i="11"/>
  <c r="T49" i="11"/>
  <c r="S49" i="11"/>
  <c r="R49" i="11"/>
  <c r="Q49" i="11"/>
  <c r="O49" i="11"/>
  <c r="N49" i="11"/>
  <c r="M49" i="11"/>
  <c r="L49" i="11"/>
  <c r="K49" i="11"/>
  <c r="J49" i="11"/>
  <c r="I49" i="11"/>
  <c r="H49" i="11"/>
  <c r="G49" i="11"/>
  <c r="F49" i="11"/>
  <c r="E49" i="11"/>
  <c r="D49" i="11"/>
  <c r="C49" i="11"/>
  <c r="B49" i="11"/>
  <c r="U48" i="11"/>
  <c r="P48" i="11"/>
  <c r="U47" i="11"/>
  <c r="P47" i="11"/>
  <c r="U46" i="11"/>
  <c r="P46" i="11"/>
  <c r="U45" i="11"/>
  <c r="P45" i="11"/>
  <c r="U44" i="11"/>
  <c r="P44" i="11"/>
  <c r="U35" i="11"/>
  <c r="P35" i="11"/>
  <c r="T34" i="11"/>
  <c r="S34" i="11"/>
  <c r="R34" i="11"/>
  <c r="Q34" i="11"/>
  <c r="O34" i="11"/>
  <c r="N34" i="11"/>
  <c r="M34" i="11"/>
  <c r="L34" i="11"/>
  <c r="K34" i="11"/>
  <c r="J34" i="11"/>
  <c r="I34" i="11"/>
  <c r="H34" i="11"/>
  <c r="G34" i="11"/>
  <c r="F34" i="11"/>
  <c r="E34" i="11"/>
  <c r="D34" i="11"/>
  <c r="C34" i="11"/>
  <c r="B34" i="11"/>
  <c r="U33" i="11"/>
  <c r="P33" i="11"/>
  <c r="U32" i="11"/>
  <c r="P32" i="11"/>
  <c r="U31" i="11"/>
  <c r="P31" i="11"/>
  <c r="U30" i="11"/>
  <c r="P30" i="11"/>
  <c r="U29" i="11"/>
  <c r="P29" i="11"/>
  <c r="U49" i="11" l="1"/>
  <c r="P34" i="11"/>
  <c r="U34" i="11"/>
  <c r="P49" i="11"/>
  <c r="J23" i="9" a="1"/>
  <c r="J23" i="9" s="1"/>
  <c r="J21" i="9" a="1"/>
  <c r="J21" i="9" s="1"/>
  <c r="J20" i="9" a="1"/>
  <c r="J20" i="9" s="1"/>
  <c r="J19" i="9" a="1"/>
  <c r="J19" i="9" s="1"/>
  <c r="J17" i="9" a="1"/>
  <c r="J17" i="9" s="1"/>
  <c r="J16" i="9" a="1"/>
  <c r="J16" i="9" s="1"/>
  <c r="J15" i="9" a="1"/>
  <c r="J15" i="9" s="1"/>
  <c r="J13" i="9" a="1"/>
  <c r="J13" i="9" s="1"/>
  <c r="J12" i="9" a="1"/>
  <c r="J12" i="9" s="1"/>
  <c r="G24" i="9" a="1"/>
  <c r="G24" i="9" s="1"/>
  <c r="G23" i="9" a="1"/>
  <c r="G23" i="9" s="1"/>
  <c r="G21" i="9" a="1"/>
  <c r="G21" i="9" s="1"/>
  <c r="G20" i="9" a="1"/>
  <c r="G20" i="9" s="1"/>
  <c r="G19" i="9" a="1"/>
  <c r="G19" i="9" s="1"/>
  <c r="G17" i="9" a="1"/>
  <c r="G17" i="9" s="1"/>
  <c r="G16" i="9" a="1"/>
  <c r="G16" i="9" s="1"/>
  <c r="G15" i="9" a="1"/>
  <c r="G15" i="9" s="1"/>
  <c r="G13" i="9" a="1"/>
  <c r="G13" i="9" s="1"/>
  <c r="G12" i="9" a="1"/>
  <c r="G12" i="9" s="1"/>
  <c r="D24" i="9" a="1"/>
  <c r="D24" i="9" s="1"/>
  <c r="D23" i="9" a="1"/>
  <c r="D23" i="9" s="1"/>
  <c r="D21" i="9" a="1"/>
  <c r="D21" i="9" s="1"/>
  <c r="D20" i="9" a="1"/>
  <c r="D20" i="9" s="1"/>
  <c r="D19" i="9" a="1"/>
  <c r="D19" i="9" s="1"/>
  <c r="D17" i="9" a="1"/>
  <c r="D17" i="9" s="1"/>
  <c r="D16" i="9" a="1"/>
  <c r="D16" i="9" s="1"/>
  <c r="D15" i="9" a="1"/>
  <c r="D15" i="9" s="1"/>
  <c r="D13" i="9" a="1"/>
  <c r="D13" i="9" s="1"/>
  <c r="D12" i="9" a="1"/>
  <c r="D12" i="9" s="1"/>
  <c r="E11" i="14"/>
  <c r="E12" i="14"/>
  <c r="E71" i="7"/>
  <c r="E72" i="7"/>
  <c r="E73" i="7"/>
  <c r="E74" i="7"/>
  <c r="E75" i="7"/>
  <c r="E76" i="7"/>
  <c r="N11" i="23"/>
  <c r="N12" i="23"/>
  <c r="N10" i="23"/>
  <c r="N20" i="23"/>
  <c r="N21" i="23"/>
  <c r="N19" i="23"/>
  <c r="N17" i="23"/>
  <c r="N18" i="23"/>
  <c r="N16" i="23"/>
  <c r="E13" i="7"/>
  <c r="L37" i="11" l="1"/>
  <c r="N36" i="11" s="1" a="1"/>
  <c r="N36" i="11" s="1"/>
  <c r="L52" i="11"/>
  <c r="N51" i="11" s="1" a="1"/>
  <c r="N51" i="11" s="1"/>
  <c r="P15" i="1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I83" i="7"/>
  <c r="H83" i="7"/>
  <c r="G83" i="7"/>
  <c r="F83" i="7"/>
  <c r="E82" i="7"/>
  <c r="E81" i="7"/>
  <c r="E80" i="7"/>
  <c r="E79" i="7"/>
  <c r="E78" i="7"/>
  <c r="E77"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19" i="7"/>
  <c r="E18" i="7"/>
  <c r="E17" i="7"/>
  <c r="E16" i="7"/>
  <c r="E15" i="7"/>
  <c r="C16" i="6"/>
  <c r="B16" i="6"/>
  <c r="D15" i="6"/>
  <c r="D14" i="6"/>
  <c r="D13" i="6"/>
  <c r="D12" i="6"/>
  <c r="D11" i="6"/>
  <c r="D10" i="6"/>
  <c r="H14" i="15" l="1" a="1"/>
  <c r="H14" i="15" s="1"/>
  <c r="U19" i="11"/>
  <c r="P19" i="11"/>
  <c r="L22" i="11" s="1"/>
  <c r="N21" i="11" s="1" a="1"/>
  <c r="N21" i="11" s="1"/>
  <c r="F86" i="7"/>
  <c r="D16" i="6"/>
  <c r="I86" i="7"/>
  <c r="H86" i="7"/>
  <c r="E83" i="7"/>
  <c r="G8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<sst xmlns="http://schemas.openxmlformats.org/spreadsheetml/2006/main" count="1027" uniqueCount="537">
  <si>
    <t>Activity</t>
  </si>
  <si>
    <t>Category</t>
  </si>
  <si>
    <t>Total</t>
  </si>
  <si>
    <t>SAPT Block Grant</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</si>
  <si>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</si>
  <si>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</si>
  <si>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</si>
  <si>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</si>
  <si>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</si>
  <si>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</si>
  <si>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</si>
  <si>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</si>
  <si>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</si>
  <si>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</si>
  <si>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</si>
  <si>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</si>
  <si>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</si>
  <si>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</si>
  <si>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</si>
  <si>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</si>
  <si>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D. Primary Prevention</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</si>
  <si>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</si>
  <si>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</si>
  <si>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</si>
  <si>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</si>
  <si>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</si>
  <si>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</si>
  <si>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</si>
  <si>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</si>
  <si>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</si>
  <si>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</si>
  <si>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</si>
  <si>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</si>
  <si>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</si>
  <si>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</si>
  <si>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</si>
  <si>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</si>
  <si>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</si>
  <si>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</si>
  <si>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</si>
  <si>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</si>
  <si>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</si>
  <si>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</si>
  <si>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</si>
  <si>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</si>
  <si>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</si>
  <si>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</si>
  <si>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</si>
  <si>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</si>
  <si>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</si>
  <si>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</si>
  <si>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</si>
  <si>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</si>
  <si>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</si>
  <si>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</si>
  <si>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</si>
  <si>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</si>
  <si>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</si>
  <si>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</si>
  <si>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</si>
  <si>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</si>
  <si>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</si>
  <si>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</si>
  <si>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</si>
  <si>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</si>
  <si>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</si>
  <si>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</si>
  <si>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</si>
  <si>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</si>
  <si>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</si>
  <si>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</si>
  <si>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0-4</t>
  </si>
  <si>
    <t>5-11</t>
  </si>
  <si>
    <t>12-14</t>
  </si>
  <si>
    <t>15-17</t>
  </si>
  <si>
    <t>18-20</t>
  </si>
  <si>
    <t>21-24</t>
  </si>
  <si>
    <t>25-44</t>
  </si>
  <si>
    <t>45-64</t>
  </si>
  <si>
    <t>65 and over</t>
  </si>
  <si>
    <t>Age Not Known</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</si>
  <si>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</si>
  <si>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</si>
  <si>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</si>
  <si>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</si>
  <si>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</si>
  <si>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</si>
  <si>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</si>
  <si>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</si>
  <si>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</si>
  <si>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</si>
  <si>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</si>
  <si>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</si>
  <si>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</si>
  <si>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</si>
  <si>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</si>
  <si>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</si>
  <si>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</si>
  <si>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</si>
  <si>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</si>
  <si>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</si>
  <si>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</si>
  <si>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</si>
  <si>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</si>
  <si>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</si>
  <si>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</si>
  <si>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</si>
  <si>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</si>
  <si>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</si>
  <si>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</si>
  <si>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</si>
  <si>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</si>
  <si>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</si>
  <si>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</si>
  <si>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</si>
  <si>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</si>
  <si>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</si>
  <si>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</si>
  <si>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</si>
  <si>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</si>
  <si>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</si>
  <si>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</si>
  <si>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</si>
  <si>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</si>
  <si>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</si>
  <si>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</si>
  <si>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</si>
  <si>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</si>
  <si>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</si>
  <si>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</si>
  <si>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</si>
  <si>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</si>
  <si>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</si>
  <si>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</si>
  <si>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</si>
  <si>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</si>
  <si>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</si>
  <si>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</si>
  <si>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</si>
  <si>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</si>
  <si>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</si>
  <si>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</si>
  <si>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</si>
  <si>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</si>
  <si>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</si>
  <si>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</si>
  <si>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</si>
  <si>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</si>
  <si>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</si>
  <si>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</si>
  <si>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</si>
  <si>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</si>
  <si>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</si>
  <si>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</si>
  <si>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</si>
  <si>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</si>
  <si>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</si>
  <si>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</si>
  <si>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</si>
  <si>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</si>
  <si>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</si>
  <si>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</si>
  <si>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</si>
  <si>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</si>
  <si>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</si>
  <si>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</si>
  <si>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Stephan Cooley</t>
  </si>
  <si>
    <t>stephan.cooley@myflfamilies.com</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</si>
  <si>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</si>
  <si>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</si>
  <si>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</si>
  <si>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</si>
  <si>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</si>
  <si>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</si>
  <si>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</si>
  <si>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</si>
  <si>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</si>
  <si>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</si>
  <si>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</si>
  <si>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6 – Resource Development Expenditure Checklist</t>
  </si>
  <si>
    <t>Expenditures for resource development activities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t>
  </si>
  <si>
    <t>Resource development activities exclude expenditures through funding mechanisms for providing treatment “direct service” activities and primary prevention activities themselves. Those activities are to be reflected in Table 7. Resource development expenditures provide support to those activities.</t>
  </si>
  <si>
    <t>Table 7 – Statewide Entity Inventory</t>
  </si>
  <si>
    <t>This table requires the state to enter actual expenditure amounts (not estimates).</t>
  </si>
  <si>
    <t>This table records information about the entities/providers funded to provide treatment “direct service” activities and/or primary prevention activities and/or HIV Early Intervention Services.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</si>
  <si>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</si>
  <si>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</si>
  <si>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September 1, 2023</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</si>
  <si>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</si>
  <si>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</si>
  <si>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</si>
  <si>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</si>
  <si>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</si>
  <si>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</si>
  <si>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</si>
  <si>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</si>
  <si>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Reporting Period: 07/01/2022 - 06/30/2023</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</si>
  <si>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</si>
  <si>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(C.) # of Admissions</t>
  </si>
  <si>
    <t>(D.) # of Persons Served</t>
  </si>
  <si>
    <t>(E.) # of Admissions</t>
  </si>
  <si>
    <t>(F.) # of Persons Served</t>
  </si>
  <si>
    <t>Col. C ≥ Col. D</t>
  </si>
  <si>
    <t>Col. E ≥ Col. F</t>
  </si>
  <si>
    <t>Team  #1</t>
  </si>
  <si>
    <t>Team Name:</t>
  </si>
  <si>
    <t>Category Totals</t>
  </si>
  <si>
    <t>Table 7 itemizes the expenditures for each of the treatment and primary prevention activities themselves for each provider. It is a list of treatment providers and primary prevention providers.</t>
  </si>
  <si>
    <t>March 15, 2023</t>
  </si>
  <si>
    <t>1st Federal Quarter (10/01/2020 - 12/31/2020)</t>
  </si>
  <si>
    <t>2nd Federal Quarter (01/01/2021 - 03/31/2021)</t>
  </si>
  <si>
    <t>3rd Federal Quarter (04/01/2021 - 06/30/2021)</t>
  </si>
  <si>
    <t>4th Federal Quarter (07/01/2021 - 09/30/2021)</t>
  </si>
  <si>
    <t># of Providers</t>
  </si>
  <si>
    <t>If a provider employs strategies that are not listed, please report these under “Other Strategies” and enter a description of the type of strategy/activity.</t>
  </si>
  <si>
    <r>
      <rPr>
        <b/>
        <sz val="11"/>
        <color theme="1"/>
        <rFont val="Calibri"/>
        <family val="2"/>
        <scheme val="minor"/>
      </rPr>
      <t>Reporting Period:</t>
    </r>
    <r>
      <rPr>
        <sz val="11"/>
        <color theme="1"/>
        <rFont val="Calibri"/>
        <family val="2"/>
        <scheme val="minor"/>
      </rPr>
      <t xml:space="preserve"> 07/01/2022 - 06/30/2023</t>
    </r>
  </si>
  <si>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</si>
  <si>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</si>
  <si>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t xml:space="preserve">*In all columns, please enter ONLY federally funded expenditures. </t>
    </r>
    <r>
      <rPr>
        <b/>
        <u/>
        <sz val="11"/>
        <color rgb="FFFF0000"/>
        <rFont val="Calibri"/>
        <family val="2"/>
        <scheme val="minor"/>
      </rPr>
      <t>DO NOT</t>
    </r>
    <r>
      <rPr>
        <b/>
        <sz val="11"/>
        <color rgb="FFFF0000"/>
        <rFont val="Calibri"/>
        <family val="2"/>
        <scheme val="minor"/>
      </rPr>
      <t xml:space="preserve"> include expenditures paid with state general revenue.*</t>
    </r>
  </si>
  <si>
    <t>***Values in Col. A must be GREATER THAN OR EQUAL TO values in Col. B***</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</si>
  <si>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t>
    </r>
    <r>
      <rPr>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</si>
  <si>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</si>
  <si>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</si>
  <si>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</si>
  <si>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</si>
  <si>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</si>
  <si>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11b Supplemental COVID-19 - Unduplicated Count of Persons Served for Alcohol and Other Drug Use</t>
  </si>
  <si>
    <t>11c Supplemental ARP - Unduplicated Count of Persons Served for Alcohol and Other Drug Use</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</si>
  <si>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</si>
  <si>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</si>
  <si>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</si>
  <si>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</si>
  <si>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</si>
  <si>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</si>
  <si>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</si>
  <si>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</si>
  <si>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</si>
  <si>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</si>
  <si>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</si>
  <si>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</si>
  <si>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</si>
  <si>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</si>
  <si>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</si>
  <si>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</si>
  <si>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</si>
  <si>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</si>
  <si>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r>
      <t>Reporting Period</t>
    </r>
    <r>
      <rPr>
        <sz val="11"/>
        <rFont val="Calibri"/>
        <family val="2"/>
        <scheme val="minor"/>
      </rPr>
      <t>: Calendar Year 2021 (01/01 - 12/31)</t>
    </r>
  </si>
  <si>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</si>
  <si>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</si>
  <si>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</si>
  <si>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</si>
  <si>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</si>
  <si>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</si>
  <si>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</si>
  <si>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</si>
  <si>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</si>
  <si>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</si>
  <si>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</si>
  <si>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</si>
  <si>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</si>
  <si>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</si>
  <si>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r>
      <rPr>
        <b/>
        <sz val="11"/>
        <color theme="1"/>
        <rFont val="Calibri"/>
        <family val="2"/>
        <scheme val="minor"/>
      </rPr>
      <t>Column C:</t>
    </r>
    <r>
      <rPr>
        <sz val="11"/>
        <color theme="1"/>
        <rFont val="Calibri"/>
        <family val="2"/>
        <scheme val="minor"/>
      </rPr>
      <t xml:space="preserve"> 
Same as Column A.
</t>
    </r>
    <r>
      <rPr>
        <b/>
        <u/>
        <sz val="11"/>
        <color theme="1"/>
        <rFont val="Calibri"/>
        <family val="2"/>
        <scheme val="minor"/>
      </rPr>
      <t>Include care purchased using Supplemental COVID-19 funds.</t>
    </r>
  </si>
  <si>
    <r>
      <rPr>
        <b/>
        <sz val="11"/>
        <color theme="1"/>
        <rFont val="Calibri"/>
        <family val="2"/>
        <scheme val="minor"/>
      </rPr>
      <t>Column D:</t>
    </r>
    <r>
      <rPr>
        <sz val="11"/>
        <color theme="1"/>
        <rFont val="Calibri"/>
        <family val="2"/>
        <scheme val="minor"/>
      </rPr>
      <t xml:space="preserve"> 
Same as Column B.
</t>
    </r>
    <r>
      <rPr>
        <b/>
        <u/>
        <sz val="11"/>
        <color theme="1"/>
        <rFont val="Calibri"/>
        <family val="2"/>
        <scheme val="minor"/>
      </rPr>
      <t>Include care purchased using Supplemental COVID-19 funds.</t>
    </r>
    <r>
      <rPr>
        <sz val="11"/>
        <color theme="1"/>
        <rFont val="Calibri"/>
        <family val="2"/>
        <scheme val="minor"/>
      </rPr>
      <t xml:space="preserve"> </t>
    </r>
  </si>
  <si>
    <r>
      <rPr>
        <b/>
        <sz val="11"/>
        <color theme="1"/>
        <rFont val="Calibri"/>
        <family val="2"/>
        <scheme val="minor"/>
      </rPr>
      <t>Column E:</t>
    </r>
    <r>
      <rPr>
        <sz val="11"/>
        <color theme="1"/>
        <rFont val="Calibri"/>
        <family val="2"/>
        <scheme val="minor"/>
      </rPr>
      <t xml:space="preserve"> 
Same as Column A.
</t>
    </r>
    <r>
      <rPr>
        <b/>
        <u/>
        <sz val="11"/>
        <color theme="1"/>
        <rFont val="Calibri"/>
        <family val="2"/>
        <scheme val="minor"/>
      </rPr>
      <t>Include care purchased using ARP funds.</t>
    </r>
  </si>
  <si>
    <r>
      <rPr>
        <b/>
        <sz val="11"/>
        <color theme="1"/>
        <rFont val="Calibri"/>
        <family val="2"/>
        <scheme val="minor"/>
      </rPr>
      <t>Column F:</t>
    </r>
    <r>
      <rPr>
        <sz val="11"/>
        <color theme="1"/>
        <rFont val="Calibri"/>
        <family val="2"/>
        <scheme val="minor"/>
      </rPr>
      <t xml:space="preserve"> 
Same as Column B. 
</t>
    </r>
    <r>
      <rPr>
        <b/>
        <u/>
        <sz val="11"/>
        <color theme="1"/>
        <rFont val="Calibri"/>
        <family val="2"/>
        <scheme val="minor"/>
      </rPr>
      <t>Include care purchased using ARP funds.</t>
    </r>
    <r>
      <rPr>
        <sz val="11"/>
        <color theme="1"/>
        <rFont val="Calibri"/>
        <family val="2"/>
        <scheme val="minor"/>
      </rPr>
      <t xml:space="preserve"> </t>
    </r>
  </si>
  <si>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</si>
  <si>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</si>
  <si>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</si>
  <si>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</si>
  <si>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</si>
  <si>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</si>
  <si>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Supplemental COVID-19</t>
  </si>
  <si>
    <t xml:space="preserve">This table requires us to provide a list of its SABG-funded entities and corresponding expenditures for authorized activities funded under the SABG awarded three years prior to the year the state is applying for funds. </t>
  </si>
  <si>
    <t>Prevention - SABG</t>
  </si>
  <si>
    <t>Treatment - SABG</t>
  </si>
  <si>
    <t>Prevention - Supplemental COVID-19</t>
  </si>
  <si>
    <t>Treatment - Supplemental COVID-19</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</si>
  <si>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</si>
  <si>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</si>
  <si>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</si>
  <si>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</si>
  <si>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</si>
  <si>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</si>
  <si>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</si>
  <si>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</si>
  <si>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</si>
  <si>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</si>
  <si>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</si>
  <si>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</si>
  <si>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</si>
  <si>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</si>
  <si>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</si>
  <si>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</si>
  <si>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</si>
  <si>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</si>
  <si>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</si>
  <si>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</si>
  <si>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</si>
  <si>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</si>
  <si>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</si>
  <si>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</si>
  <si>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</si>
  <si>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</si>
  <si>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</si>
  <si>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</si>
  <si>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</si>
  <si>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</si>
  <si>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</si>
  <si>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</si>
  <si>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</si>
  <si>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</si>
  <si>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</si>
  <si>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</si>
  <si>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</si>
  <si>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</si>
  <si>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</si>
  <si>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</si>
  <si>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</si>
  <si>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</si>
  <si>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</si>
  <si>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</si>
  <si>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</si>
  <si>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</si>
  <si>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</si>
  <si>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</si>
  <si>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</si>
  <si>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</si>
  <si>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</si>
  <si>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</si>
  <si>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</si>
  <si>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</si>
  <si>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</si>
  <si>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FEID #
</t>
    </r>
    <r>
      <rPr>
        <b/>
        <sz val="11"/>
        <color theme="1"/>
        <rFont val="Calibri"/>
        <family val="2"/>
        <scheme val="minor"/>
      </rPr>
      <t>(XX-XXXXXXX)</t>
    </r>
  </si>
  <si>
    <r>
      <t xml:space="preserve">I-BHS ID
</t>
    </r>
    <r>
      <rPr>
        <b/>
        <sz val="11"/>
        <color theme="1"/>
        <rFont val="Calibri"/>
        <family val="2"/>
        <scheme val="minor"/>
      </rPr>
      <t>(FLXXXXXX)</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</si>
  <si>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</si>
  <si>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</si>
  <si>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</si>
  <si>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</si>
  <si>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</si>
  <si>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</si>
  <si>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</si>
  <si>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</si>
  <si>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</si>
  <si>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</si>
  <si>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</si>
  <si>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</si>
  <si>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</si>
  <si>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</si>
  <si>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</si>
  <si>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</si>
  <si>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</si>
  <si>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</si>
  <si>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</si>
  <si>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</si>
  <si>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</si>
  <si>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r>
      <rPr>
        <b/>
        <sz val="11"/>
        <color theme="1"/>
        <rFont val="Calibri"/>
        <family val="2"/>
        <scheme val="minor"/>
      </rPr>
      <t>Reporting Period:</t>
    </r>
    <r>
      <rPr>
        <sz val="11"/>
        <color theme="1"/>
        <rFont val="Calibri"/>
        <family val="2"/>
        <scheme val="minor"/>
      </rPr>
      <t xml:space="preserve"> Calendar Year 2021 (01/01 - 12/31)</t>
    </r>
  </si>
  <si>
    <t>Race Not Known or Other (not OMB required)</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</si>
  <si>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</si>
  <si>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</si>
  <si>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</si>
  <si>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</si>
  <si>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t>Tables 11a, 11b, 11c - Unduplicated Count of Persons Served (SABG, COVID-19, ARP)</t>
  </si>
  <si>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</si>
  <si>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t>Fiscal Year Total (10/01/2020 - 09/30/2021)</t>
  </si>
  <si>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</si>
  <si>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</si>
  <si>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</si>
  <si>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</si>
  <si>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</si>
  <si>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</si>
  <si>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</si>
  <si>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</si>
  <si>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</si>
  <si>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</si>
  <si>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</si>
  <si>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</si>
  <si>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</si>
  <si>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</si>
  <si>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</si>
  <si>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</si>
  <si>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</si>
  <si>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</si>
  <si>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</si>
  <si>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</si>
  <si>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</si>
  <si>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</si>
  <si>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</si>
  <si>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</si>
  <si>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</si>
  <si>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</si>
  <si>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</si>
  <si>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</si>
  <si>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</si>
  <si>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</si>
  <si>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</si>
  <si>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</si>
  <si>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</si>
  <si>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</si>
  <si>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</si>
  <si>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</si>
  <si>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</si>
  <si>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</si>
  <si>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</si>
  <si>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</si>
  <si>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t>Reporting Period: 07/01/22 - 06/30/23</t>
  </si>
  <si>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</si>
  <si>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</si>
  <si>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</si>
  <si>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</si>
  <si>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</si>
  <si>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</si>
  <si>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</si>
  <si>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</si>
  <si>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</si>
  <si>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</si>
  <si>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</si>
  <si>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</si>
  <si>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</si>
  <si>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</si>
  <si>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Reporting Period:</t>
    </r>
    <r>
      <rPr>
        <sz val="11"/>
        <color theme="1"/>
        <rFont val="Calibri"/>
        <family val="2"/>
        <scheme val="minor"/>
      </rPr>
      <t xml:space="preserve"> 07/01/2022 – 06/30/2023</t>
    </r>
  </si>
  <si>
    <r>
      <t>Reporting Period</t>
    </r>
    <r>
      <rPr>
        <sz val="11"/>
        <color theme="1"/>
        <rFont val="Calibri"/>
        <family val="2"/>
        <scheme val="minor"/>
      </rPr>
      <t>: 07/01/2022 – 06/30/2023</t>
    </r>
  </si>
  <si>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</si>
  <si>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</si>
  <si>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</si>
  <si>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</si>
  <si>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</si>
  <si>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</si>
  <si>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</si>
  <si>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</si>
  <si>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</si>
  <si>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</si>
  <si>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t>Reporting Period: 10/01/2020 - 09/30/2022</t>
  </si>
  <si>
    <r>
      <t xml:space="preserve">Reporting Period: Calendar Year 2021 </t>
    </r>
    <r>
      <rPr>
        <b/>
        <sz val="11"/>
        <rFont val="Calibri"/>
        <family val="2"/>
        <scheme val="minor"/>
      </rPr>
      <t>(01/01 - 12/31)</t>
    </r>
  </si>
  <si>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</si>
  <si>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</si>
  <si>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r>
      <t>Reporting Period: Calendar Year 2021</t>
    </r>
    <r>
      <rPr>
        <b/>
        <sz val="11"/>
        <rFont val="Calibri"/>
        <family val="2"/>
        <scheme val="minor"/>
      </rPr>
      <t xml:space="preserve"> (01/01 - 12/31)</t>
    </r>
  </si>
  <si>
    <r>
      <rPr>
        <b/>
        <sz val="11"/>
        <color theme="1"/>
        <rFont val="Calibri"/>
        <family val="2"/>
        <scheme val="minor"/>
      </rPr>
      <t>Reporting Period:</t>
    </r>
    <r>
      <rPr>
        <sz val="11"/>
        <color theme="1"/>
        <rFont val="Calibri"/>
        <family val="2"/>
        <scheme val="minor"/>
      </rPr>
      <t xml:space="preserve"> 07/01/2021 - 06/30/2022</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</si>
  <si>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</si>
  <si>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</si>
  <si>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</si>
  <si>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</si>
  <si>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</si>
  <si>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Due Date: September 1, 2023</t>
  </si>
  <si>
    <t xml:space="preserve">NOTE: If any of the requested information is not collected or available please indicate so with N/A or 0. </t>
  </si>
  <si>
    <t>Managing Entity Substance Abuse and Mental Health Block Grant Reporting Template Overview and Instructions
(Updated March 2023)</t>
  </si>
  <si>
    <t>Managing Entities should report principal expenditures from the SABG and supplemental COVID-19 SABG for substance abuse primary prevention services.</t>
  </si>
  <si>
    <r>
      <rPr>
        <b/>
        <sz val="11"/>
        <color theme="1"/>
        <rFont val="Calibri"/>
        <family val="2"/>
        <scheme val="minor"/>
      </rPr>
      <t>Column E:</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</si>
  <si>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</si>
  <si>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</si>
  <si>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</si>
  <si>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</si>
  <si>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t>E. HIV Early Intervention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</si>
  <si>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</si>
  <si>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</si>
  <si>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</si>
  <si>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</si>
  <si>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</si>
  <si>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</si>
  <si>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</si>
  <si>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</si>
  <si>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</si>
  <si>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</si>
  <si>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</si>
  <si>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</si>
  <si>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</si>
  <si>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</si>
  <si>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</si>
  <si>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</si>
  <si>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</si>
  <si>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</si>
  <si>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</si>
  <si>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</si>
  <si>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</si>
  <si>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</si>
  <si>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</si>
  <si>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Reporting Period: 10/01/20 - 09/30/21</t>
  </si>
  <si>
    <t>Click for Definitions</t>
  </si>
  <si>
    <r>
      <t xml:space="preserve">This table represents amounts expended toward these activities using </t>
    </r>
    <r>
      <rPr>
        <b/>
        <u/>
        <sz val="11"/>
        <color theme="1"/>
        <rFont val="Calibri"/>
        <family val="2"/>
        <scheme val="minor"/>
      </rPr>
      <t>federal Block Grant or Supplemental COVID-19 Block Grant funds</t>
    </r>
    <r>
      <rPr>
        <sz val="11"/>
        <color theme="1"/>
        <rFont val="Calibri"/>
        <family val="2"/>
        <scheme val="minor"/>
      </rPr>
      <t xml:space="preserve">. </t>
    </r>
  </si>
  <si>
    <t>***Please read carefully as some information has changed.***</t>
  </si>
  <si>
    <r>
      <t xml:space="preserve">Expenditure Period: </t>
    </r>
    <r>
      <rPr>
        <sz val="11"/>
        <color theme="1"/>
        <rFont val="Calibri"/>
        <family val="2"/>
        <scheme val="minor"/>
      </rPr>
      <t>10/01/2020 - 09/30/2021</t>
    </r>
  </si>
  <si>
    <r>
      <t xml:space="preserve">Reporting Period: </t>
    </r>
    <r>
      <rPr>
        <sz val="11"/>
        <color theme="1"/>
        <rFont val="Calibri"/>
        <family val="2"/>
        <scheme val="minor"/>
      </rPr>
      <t>10/01/2020 - 09/30/2021</t>
    </r>
  </si>
  <si>
    <t>*Categories and category definitions have changed*</t>
  </si>
  <si>
    <t>Row 10: ORT Outpatient</t>
  </si>
  <si>
    <t>Opioid Replacement Therapy (ORT):</t>
  </si>
  <si>
    <t>Ambulatory (Outpatient):</t>
  </si>
  <si>
    <t>SABG OCAs: MS025, MS0PP</t>
  </si>
  <si>
    <t>COVID-19 OCAs: MS25S, MSPPS</t>
  </si>
  <si>
    <r>
      <t xml:space="preserve">Due: March 15, 2023 </t>
    </r>
    <r>
      <rPr>
        <b/>
        <sz val="11"/>
        <color rgb="FFFF0000"/>
        <rFont val="Calibri"/>
        <family val="2"/>
        <scheme val="minor"/>
      </rPr>
      <t>[EXTENSION: MAY 1, 2023]</t>
    </r>
  </si>
  <si>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</si>
  <si>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</si>
  <si>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</si>
  <si>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</si>
  <si>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</si>
  <si>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r>
      <t>NOTE:</t>
    </r>
    <r>
      <rPr>
        <u/>
        <sz val="11"/>
        <color rgb="FFFF0000"/>
        <rFont val="Calibri"/>
        <family val="2"/>
        <scheme val="minor"/>
      </rPr>
      <t xml:space="preserve"> The activities and their definitions have changed!</t>
    </r>
  </si>
  <si>
    <t>A. Total Block Grant Funds</t>
  </si>
  <si>
    <t>Please use the OCAs listed below.</t>
  </si>
  <si>
    <r>
      <rPr>
        <b/>
        <sz val="11"/>
        <color theme="1"/>
        <rFont val="Calibri"/>
        <family val="2"/>
        <scheme val="minor"/>
      </rPr>
      <t xml:space="preserve">Due March 15, 2023 </t>
    </r>
    <r>
      <rPr>
        <b/>
        <sz val="11"/>
        <color rgb="FFFF0000"/>
        <rFont val="Calibri"/>
        <family val="2"/>
        <scheme val="minor"/>
      </rPr>
      <t>[EXTENSION: MAY 1, 2023]</t>
    </r>
  </si>
  <si>
    <t>Table 5a, Table 6, Table 7, Table 31, Table 32, and Table 34</t>
  </si>
  <si>
    <t>Due September 1, 2023</t>
  </si>
  <si>
    <t>Table 9, Table 10, Table 11, Table 12, Table 13, MHBG CSC-FEP, Special Populations Waitlist</t>
  </si>
  <si>
    <t>Due: September 1, 2023</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</si>
  <si>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</si>
  <si>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</si>
  <si>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</si>
  <si>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SUPPLEMENTAL COVID-19</t>
    </r>
    <r>
      <rPr>
        <b/>
        <sz val="11"/>
        <color theme="1"/>
        <rFont val="Calibri"/>
        <family val="2"/>
        <scheme val="minor"/>
      </rPr>
      <t xml:space="preserve"> 
(MSCOM)
# of Admissions </t>
    </r>
    <r>
      <rPr>
        <b/>
        <u/>
        <sz val="11"/>
        <color theme="1"/>
        <rFont val="Calibri"/>
        <family val="2"/>
        <scheme val="minor"/>
      </rPr>
      <t>must be greater than or equal to</t>
    </r>
    <r>
      <rPr>
        <b/>
        <sz val="11"/>
        <color theme="1"/>
        <rFont val="Calibri"/>
        <family val="2"/>
        <scheme val="minor"/>
      </rPr>
      <t xml:space="preserve"> # of Persons Served</t>
    </r>
  </si>
  <si>
    <r>
      <rPr>
        <b/>
        <u/>
        <sz val="11"/>
        <color theme="1"/>
        <rFont val="Calibri"/>
        <family val="2"/>
        <scheme val="minor"/>
      </rPr>
      <t xml:space="preserve">SUPPLEMENTAL American Rescue Plan (ARP) Act
</t>
    </r>
    <r>
      <rPr>
        <b/>
        <sz val="11"/>
        <color theme="1"/>
        <rFont val="Calibri"/>
        <family val="2"/>
        <scheme val="minor"/>
      </rPr>
      <t xml:space="preserve">(MSARP)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</si>
  <si>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</si>
  <si>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</si>
  <si>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</si>
  <si>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</si>
  <si>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</si>
  <si>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</si>
  <si>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</si>
  <si>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</si>
  <si>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</si>
  <si>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</si>
  <si>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Reporting Period: 10/01/2020 - 09/30/2021</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</si>
  <si>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</si>
  <si>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</si>
  <si>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</si>
  <si>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</si>
  <si>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</si>
  <si>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</si>
  <si>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</si>
  <si>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r>
      <rPr>
        <b/>
        <sz val="11"/>
        <color theme="1"/>
        <rFont val="Calibri"/>
        <family val="2"/>
        <scheme val="minor"/>
      </rPr>
      <t>Reporting Period:</t>
    </r>
    <r>
      <rPr>
        <sz val="11"/>
        <color theme="1"/>
        <rFont val="Calibri"/>
        <family val="2"/>
        <scheme val="minor"/>
      </rPr>
      <t xml:space="preserve"> 10/01/2020 - 09/30/2022</t>
    </r>
  </si>
  <si>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</si>
  <si>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</si>
  <si>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</si>
  <si>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t xml:space="preserve">This table captures the amount of SAPT Block Grant and Supplemental COVID-19 funds that were spent for each CSAP strategy by IOM target population.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</si>
  <si>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</si>
  <si>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</si>
  <si>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</si>
  <si>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t>e.) Table 35: Two FFYs; October 1, 2020 - September 3, 2022.</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</si>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</sst>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u/>
      <sz val="11"/>
      <color rgb="FFFF0000"/>
      <name val="Calibri"/>
      <family val="2"/>
      <scheme val="minor"/>
    </font>
  </fonts>
  <fills count="1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2" fillId="0" borderId="0" applyNumberFormat="0" applyFill="0" applyBorder="0" applyAlignment="0" applyProtection="0"/>
    <xf numFmtId="9" fontId="8" fillId="0" borderId="0" applyFont="0" applyFill="0" applyBorder="0" applyAlignment="0" applyProtection="0"/>
  </cellStyleXfs>
  <cellXfs count="431">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24" xfId="0" applyBorder="1" applyProtection="1">
      <protection locked="0"/>
    </xf>
    <xf numFmtId="0" fontId="0" fillId="0" borderId="25" xfId="0" applyBorder="1" applyProtection="1">
      <protection locked="0"/>
    </xf>
    <xf numFmtId="0" fontId="5" fillId="0" borderId="25" xfId="0" applyFont="1" applyBorder="1" applyAlignment="1" applyProtection="1">
      <alignment horizontal="left"/>
      <protection locked="0"/>
    </xf>
    <xf numFmtId="0" fontId="5" fillId="0" borderId="25" xfId="0" applyFont="1" applyBorder="1" applyAlignment="1" applyProtection="1">
      <alignment horizontal="left" shrinkToFit="1"/>
      <protection locked="0"/>
    </xf>
    <xf numFmtId="0" fontId="0" fillId="0" borderId="11" xfId="0" applyBorder="1" applyProtection="1">
      <protection locked="0"/>
    </xf>
    <xf numFmtId="0" fontId="0" fillId="0" borderId="1" xfId="0" applyBorder="1" applyProtection="1">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shrinkToFit="1"/>
      <protection locked="0"/>
    </xf>
    <xf numFmtId="164" fontId="10" fillId="0" borderId="0" xfId="0" applyNumberFormat="1" applyFont="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2"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3" borderId="25" xfId="0"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44" fontId="0" fillId="0" borderId="1" xfId="2" applyFont="1" applyBorder="1" applyProtection="1">
      <protection locked="0"/>
    </xf>
    <xf numFmtId="0" fontId="9" fillId="0" borderId="0" xfId="0" applyFont="1" applyProtection="1">
      <protection locked="0"/>
    </xf>
    <xf numFmtId="44" fontId="0" fillId="13" borderId="27" xfId="0" applyNumberFormat="1" applyFill="1" applyBorder="1" applyAlignment="1">
      <alignment vertical="center"/>
    </xf>
    <xf numFmtId="44" fontId="0" fillId="13" borderId="64" xfId="0" applyNumberFormat="1" applyFill="1" applyBorder="1" applyAlignment="1">
      <alignment vertical="center"/>
    </xf>
    <xf numFmtId="44" fontId="0" fillId="13" borderId="8" xfId="0" applyNumberFormat="1" applyFill="1" applyBorder="1" applyAlignment="1">
      <alignment vertical="center"/>
    </xf>
    <xf numFmtId="44" fontId="0" fillId="3" borderId="1" xfId="2" applyFont="1" applyFill="1" applyBorder="1" applyProtection="1">
      <protection locked="0"/>
    </xf>
    <xf numFmtId="44" fontId="0" fillId="0" borderId="3" xfId="2" applyFont="1" applyFill="1" applyBorder="1" applyProtection="1">
      <protection locked="0"/>
    </xf>
    <xf numFmtId="44" fontId="0" fillId="0" borderId="21" xfId="2" applyFont="1" applyFill="1" applyBorder="1" applyProtection="1">
      <protection locked="0"/>
    </xf>
    <xf numFmtId="44" fontId="0" fillId="13" borderId="5" xfId="2" applyFont="1" applyFill="1" applyBorder="1" applyProtection="1"/>
    <xf numFmtId="44" fontId="0" fillId="13" borderId="12" xfId="2" applyFont="1" applyFill="1" applyBorder="1" applyProtection="1"/>
    <xf numFmtId="44" fontId="0" fillId="0" borderId="1" xfId="2" applyFont="1" applyFill="1" applyBorder="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44" fontId="0" fillId="13" borderId="25" xfId="2" applyFont="1" applyFill="1" applyBorder="1" applyProtection="1"/>
    <xf numFmtId="44" fontId="0" fillId="13" borderId="1" xfId="2" applyFont="1" applyFill="1" applyBorder="1" applyProtection="1"/>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4" fontId="0" fillId="13" borderId="25" xfId="2" applyFont="1" applyFill="1" applyBorder="1" applyAlignment="1" applyProtection="1"/>
    <xf numFmtId="44" fontId="0" fillId="13" borderId="26" xfId="2" applyFont="1" applyFill="1" applyBorder="1" applyAlignment="1" applyProtection="1"/>
    <xf numFmtId="44" fontId="0" fillId="3" borderId="1" xfId="2" applyFont="1" applyFill="1" applyBorder="1" applyAlignment="1" applyProtection="1">
      <protection locked="0"/>
    </xf>
    <xf numFmtId="44" fontId="0" fillId="13" borderId="12" xfId="2" applyFont="1" applyFill="1" applyBorder="1" applyAlignment="1" applyProtection="1"/>
    <xf numFmtId="44" fontId="0" fillId="0" borderId="1" xfId="2" applyFont="1" applyFill="1" applyBorder="1" applyAlignment="1" applyProtection="1">
      <protection locked="0"/>
    </xf>
    <xf numFmtId="44" fontId="0" fillId="0" borderId="4" xfId="2" applyFont="1" applyFill="1" applyBorder="1" applyAlignment="1" applyProtection="1">
      <protection locked="0"/>
    </xf>
    <xf numFmtId="44" fontId="0" fillId="13" borderId="10" xfId="2" applyFont="1" applyFill="1" applyBorder="1" applyAlignment="1" applyProtection="1"/>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3"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5"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5" fillId="0" borderId="0" xfId="0" applyFont="1" applyProtection="1">
      <protection locked="0"/>
    </xf>
    <xf numFmtId="0" fontId="0" fillId="13" borderId="0" xfId="0" applyFill="1"/>
    <xf numFmtId="0" fontId="1" fillId="13" borderId="0" xfId="0" applyFont="1" applyFill="1"/>
    <xf numFmtId="0" fontId="1" fillId="13" borderId="0" xfId="0" applyFont="1" applyFill="1" applyAlignment="1">
      <alignment horizontal="right"/>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5" fillId="0" borderId="0" xfId="3" applyFont="1" applyProtection="1">
      <protection locked="0"/>
    </xf>
    <xf numFmtId="49" fontId="0" fillId="0" borderId="0" xfId="0" applyNumberFormat="1" applyAlignment="1" applyProtection="1">
      <alignment horizontal="center"/>
      <protection locked="0"/>
    </xf>
    <xf numFmtId="0" fontId="1" fillId="13" borderId="0" xfId="0" applyFont="1" applyFill="1" applyProtection="1">
      <protection locked="0"/>
    </xf>
    <xf numFmtId="0" fontId="0" fillId="13" borderId="0" xfId="0" applyFill="1" applyProtection="1">
      <protection locked="0"/>
    </xf>
    <xf numFmtId="0" fontId="1" fillId="13" borderId="0" xfId="0" applyFont="1" applyFill="1" applyAlignment="1" applyProtection="1">
      <alignment horizontal="right"/>
      <protection locked="0"/>
    </xf>
    <xf numFmtId="0" fontId="1" fillId="2" borderId="9" xfId="0" applyFont="1"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8" borderId="40" xfId="0" applyFill="1" applyBorder="1" applyProtection="1">
      <protection locked="0"/>
    </xf>
    <xf numFmtId="0" fontId="1" fillId="2" borderId="38" xfId="0" applyFont="1"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7" borderId="2" xfId="0" applyFill="1" applyBorder="1" applyAlignment="1" applyProtection="1">
      <alignment vertical="center"/>
      <protection locked="0"/>
    </xf>
    <xf numFmtId="0" fontId="0" fillId="7" borderId="6" xfId="0" applyFill="1" applyBorder="1" applyAlignment="1" applyProtection="1">
      <alignment vertical="center"/>
      <protection locked="0"/>
    </xf>
    <xf numFmtId="0" fontId="1" fillId="2" borderId="2" xfId="0" applyFont="1" applyFill="1" applyBorder="1" applyAlignment="1" applyProtection="1">
      <alignment horizontal="center"/>
      <protection locked="0"/>
    </xf>
    <xf numFmtId="0" fontId="0" fillId="7" borderId="11" xfId="0" applyFill="1" applyBorder="1" applyAlignment="1" applyProtection="1">
      <alignment vertical="center"/>
      <protection locked="0"/>
    </xf>
    <xf numFmtId="0" fontId="0" fillId="7" borderId="20" xfId="0" applyFill="1" applyBorder="1" applyAlignment="1" applyProtection="1">
      <alignment vertical="center"/>
      <protection locked="0"/>
    </xf>
    <xf numFmtId="0" fontId="0" fillId="7" borderId="37" xfId="0" applyFill="1" applyBorder="1" applyAlignment="1" applyProtection="1">
      <alignment vertical="center"/>
      <protection locked="0"/>
    </xf>
    <xf numFmtId="0" fontId="1" fillId="2" borderId="11"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8" borderId="41" xfId="0" applyFill="1" applyBorder="1" applyProtection="1">
      <protection locked="0"/>
    </xf>
    <xf numFmtId="0" fontId="1" fillId="2" borderId="7" xfId="0" applyFont="1" applyFill="1" applyBorder="1" applyAlignment="1" applyProtection="1">
      <alignment horizontal="center" vertical="center"/>
      <protection locked="0"/>
    </xf>
    <xf numFmtId="0" fontId="0" fillId="8" borderId="62" xfId="0" applyFill="1" applyBorder="1" applyProtection="1">
      <protection locked="0"/>
    </xf>
    <xf numFmtId="0" fontId="1" fillId="2" borderId="65" xfId="0" applyFont="1" applyFill="1" applyBorder="1" applyAlignment="1" applyProtection="1">
      <alignment horizontal="center" vertical="center"/>
      <protection locked="0"/>
    </xf>
    <xf numFmtId="49" fontId="0" fillId="4" borderId="0" xfId="0" applyNumberFormat="1" applyFill="1" applyAlignment="1" applyProtection="1">
      <alignment horizontal="center"/>
      <protection locked="0"/>
    </xf>
    <xf numFmtId="0" fontId="11" fillId="0" borderId="0" xfId="0" applyFont="1" applyProtection="1">
      <protection locked="0"/>
    </xf>
    <xf numFmtId="0" fontId="5" fillId="0" borderId="0" xfId="0" applyFont="1" applyProtection="1">
      <protection locked="0"/>
    </xf>
    <xf numFmtId="0" fontId="1" fillId="2" borderId="68"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25"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2" borderId="24" xfId="0" applyFill="1" applyBorder="1" applyAlignment="1" applyProtection="1">
      <alignment vertical="center"/>
      <protection locked="0"/>
    </xf>
    <xf numFmtId="0" fontId="0" fillId="0" borderId="0" xfId="0" applyAlignment="1" applyProtection="1">
      <alignment horizontal="right"/>
      <protection locked="0"/>
    </xf>
    <xf numFmtId="0" fontId="20" fillId="0" borderId="0" xfId="0" applyFont="1" applyProtection="1">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3" xfId="0" applyFont="1" applyFill="1" applyBorder="1" applyAlignment="1" applyProtection="1">
      <alignment horizontal="center"/>
      <protection locked="0"/>
    </xf>
    <xf numFmtId="0" fontId="1" fillId="7" borderId="44" xfId="0" applyFont="1" applyFill="1" applyBorder="1" applyAlignment="1" applyProtection="1">
      <alignment horizontal="center"/>
      <protection locked="0"/>
    </xf>
    <xf numFmtId="0" fontId="1" fillId="2" borderId="43"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9" xfId="0" applyFill="1" applyBorder="1" applyProtection="1">
      <protection locked="0"/>
    </xf>
    <xf numFmtId="0" fontId="0" fillId="8" borderId="28" xfId="0" applyFill="1" applyBorder="1" applyProtection="1">
      <protection locked="0"/>
    </xf>
    <xf numFmtId="0" fontId="0" fillId="8" borderId="45" xfId="0" applyFill="1" applyBorder="1" applyProtection="1">
      <protection locked="0"/>
    </xf>
    <xf numFmtId="0" fontId="0" fillId="8" borderId="58" xfId="0" applyFill="1" applyBorder="1" applyProtection="1">
      <protection locked="0"/>
    </xf>
    <xf numFmtId="0" fontId="0" fillId="7" borderId="69" xfId="0" applyFill="1" applyBorder="1" applyAlignment="1" applyProtection="1">
      <alignment vertical="center"/>
      <protection locked="0"/>
    </xf>
    <xf numFmtId="0" fontId="0" fillId="7" borderId="48" xfId="0" applyFill="1" applyBorder="1" applyAlignment="1" applyProtection="1">
      <alignment vertical="center"/>
      <protection locked="0"/>
    </xf>
    <xf numFmtId="0" fontId="0" fillId="0" borderId="0" xfId="0" applyAlignment="1" applyProtection="1">
      <alignment vertical="top" wrapText="1"/>
      <protection locked="0"/>
    </xf>
    <xf numFmtId="0" fontId="22" fillId="0" borderId="0" xfId="0" applyFont="1" applyAlignment="1" applyProtection="1">
      <alignment wrapText="1"/>
      <protection locked="0"/>
    </xf>
    <xf numFmtId="0" fontId="23"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1"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4" fillId="0" borderId="0" xfId="0" applyFont="1" applyAlignment="1" applyProtection="1">
      <alignment wrapText="1"/>
      <protection locked="0"/>
    </xf>
    <xf numFmtId="0" fontId="12" fillId="0" borderId="0" xfId="3" applyAlignment="1" applyProtection="1">
      <alignment wrapText="1"/>
      <protection locked="0"/>
    </xf>
    <xf numFmtId="0" fontId="13" fillId="0" borderId="0" xfId="0" applyFont="1" applyAlignment="1" applyProtection="1">
      <alignment vertical="center" wrapText="1"/>
      <protection locked="0"/>
    </xf>
    <xf numFmtId="0" fontId="15"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6"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5" fillId="2" borderId="0" xfId="0" applyFont="1" applyFill="1" applyAlignment="1" applyProtection="1">
      <alignment horizontal="left" wrapText="1"/>
      <protection locked="0"/>
    </xf>
    <xf numFmtId="0" fontId="14" fillId="0" borderId="0" xfId="0" applyFont="1" applyAlignment="1" applyProtection="1">
      <alignment horizontal="left" wrapText="1" indent="5"/>
      <protection locked="0"/>
    </xf>
    <xf numFmtId="0" fontId="4" fillId="2" borderId="0" xfId="0" applyFont="1" applyFill="1" applyProtection="1">
      <protection locked="0"/>
    </xf>
    <xf numFmtId="0" fontId="14" fillId="0" borderId="0" xfId="0" applyFont="1" applyProtection="1">
      <protection locked="0"/>
    </xf>
    <xf numFmtId="0" fontId="24"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6"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6"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4" fillId="8" borderId="0" xfId="0" applyFont="1" applyFill="1" applyAlignment="1" applyProtection="1">
      <alignment wrapText="1"/>
      <protection locked="0"/>
    </xf>
    <xf numFmtId="0" fontId="0" fillId="8" borderId="0" xfId="0" applyFill="1" applyAlignment="1" applyProtection="1">
      <alignment wrapText="1"/>
      <protection locked="0"/>
    </xf>
    <xf numFmtId="0" fontId="14" fillId="8" borderId="0" xfId="0" applyFont="1" applyFill="1" applyProtection="1">
      <protection locked="0"/>
    </xf>
    <xf numFmtId="0" fontId="0" fillId="7" borderId="35" xfId="0" applyFill="1" applyBorder="1" applyAlignment="1" applyProtection="1">
      <alignment wrapText="1"/>
      <protection locked="0"/>
    </xf>
    <xf numFmtId="0" fontId="0" fillId="3" borderId="71"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9" xfId="0" applyFill="1" applyBorder="1" applyAlignment="1" applyProtection="1">
      <alignment vertical="center"/>
      <protection locked="0"/>
    </xf>
    <xf numFmtId="0" fontId="0" fillId="7" borderId="49"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5"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5"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2" xfId="0" applyFont="1" applyFill="1" applyBorder="1" applyAlignment="1" applyProtection="1">
      <alignment vertical="center"/>
      <protection locked="0"/>
    </xf>
    <xf numFmtId="49" fontId="1" fillId="2" borderId="59" xfId="0" applyNumberFormat="1" applyFont="1" applyFill="1" applyBorder="1" applyAlignment="1" applyProtection="1">
      <alignment vertical="center"/>
      <protection locked="0"/>
    </xf>
    <xf numFmtId="0" fontId="0" fillId="2" borderId="63"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5" xfId="0" applyNumberFormat="1" applyFill="1" applyBorder="1" applyProtection="1">
      <protection locked="0"/>
    </xf>
    <xf numFmtId="0" fontId="0" fillId="2" borderId="63"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2" xfId="0" applyNumberFormat="1" applyFill="1" applyBorder="1" applyProtection="1">
      <protection locked="0"/>
    </xf>
    <xf numFmtId="49" fontId="0" fillId="5" borderId="48" xfId="0" applyNumberFormat="1" applyFill="1" applyBorder="1" applyProtection="1">
      <protection locked="0"/>
    </xf>
    <xf numFmtId="49" fontId="0" fillId="0" borderId="0" xfId="0" applyNumberFormat="1" applyAlignment="1" applyProtection="1">
      <alignment wrapText="1"/>
      <protection locked="0"/>
    </xf>
    <xf numFmtId="49" fontId="1" fillId="2" borderId="68" xfId="0" applyNumberFormat="1" applyFont="1" applyFill="1" applyBorder="1" applyAlignment="1" applyProtection="1">
      <alignment vertical="center"/>
      <protection locked="0"/>
    </xf>
    <xf numFmtId="0" fontId="1" fillId="2" borderId="57"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9"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6" xfId="0" applyBorder="1" applyAlignment="1" applyProtection="1">
      <alignment horizontal="center" vertical="center" wrapText="1"/>
      <protection locked="0"/>
    </xf>
    <xf numFmtId="0" fontId="0" fillId="0" borderId="56" xfId="0" applyBorder="1" applyProtection="1">
      <protection locked="0"/>
    </xf>
    <xf numFmtId="0" fontId="0" fillId="0" borderId="56"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7" xfId="0" applyBorder="1" applyProtection="1">
      <protection locked="0"/>
    </xf>
    <xf numFmtId="0" fontId="0" fillId="3" borderId="11" xfId="0" applyFill="1" applyBorder="1" applyAlignment="1" applyProtection="1">
      <alignment horizontal="center"/>
      <protection locked="0"/>
    </xf>
    <xf numFmtId="0" fontId="0" fillId="0" borderId="49" xfId="0" applyBorder="1" applyProtection="1">
      <protection locked="0"/>
    </xf>
    <xf numFmtId="0" fontId="0" fillId="0" borderId="0" xfId="0" applyAlignment="1" applyProtection="1">
      <alignment horizontal="center" vertical="center"/>
      <protection locked="0"/>
    </xf>
    <xf numFmtId="0" fontId="0" fillId="0" borderId="47"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6"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2"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13" borderId="27" xfId="0" applyFill="1" applyBorder="1"/>
    <xf numFmtId="44" fontId="0" fillId="13" borderId="8" xfId="2" applyFont="1" applyFill="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5" fillId="2" borderId="0" xfId="0" applyFont="1" applyFill="1" applyProtection="1">
      <protection locked="0"/>
    </xf>
    <xf numFmtId="0" fontId="25" fillId="0" borderId="0" xfId="3" applyFont="1"/>
    <xf numFmtId="0" fontId="12" fillId="0" borderId="0" xfId="3" applyAlignment="1" applyProtection="1">
      <alignment horizontal="left" indent="5"/>
      <protection locked="0"/>
    </xf>
    <xf numFmtId="0" fontId="12" fillId="0" borderId="0" xfId="3" applyAlignment="1" applyProtection="1">
      <alignment horizontal="left" wrapText="1" indent="5"/>
      <protection locked="0"/>
    </xf>
    <xf numFmtId="44" fontId="0" fillId="4" borderId="25" xfId="2" applyFont="1" applyFill="1" applyBorder="1" applyProtection="1">
      <protection locked="0"/>
    </xf>
    <xf numFmtId="44" fontId="0" fillId="4" borderId="26" xfId="2" applyFont="1" applyFill="1" applyBorder="1" applyProtection="1">
      <protection locked="0"/>
    </xf>
    <xf numFmtId="44" fontId="0" fillId="4" borderId="1" xfId="2" applyFont="1" applyFill="1" applyBorder="1" applyProtection="1">
      <protection locked="0"/>
    </xf>
    <xf numFmtId="44" fontId="0" fillId="4" borderId="12" xfId="2" applyFont="1" applyFill="1" applyBorder="1" applyProtection="1">
      <protection locked="0"/>
    </xf>
    <xf numFmtId="0" fontId="0" fillId="4" borderId="59"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63" xfId="0" applyFill="1" applyBorder="1" applyAlignment="1" applyProtection="1">
      <alignment horizontal="center"/>
      <protection locked="0"/>
    </xf>
    <xf numFmtId="0" fontId="0" fillId="4" borderId="32" xfId="0" applyFill="1" applyBorder="1" applyAlignment="1" applyProtection="1">
      <alignment horizontal="center"/>
      <protection locked="0"/>
    </xf>
    <xf numFmtId="0" fontId="0" fillId="4" borderId="33" xfId="0" applyFill="1" applyBorder="1" applyAlignment="1" applyProtection="1">
      <alignment horizontal="center"/>
      <protection locked="0"/>
    </xf>
    <xf numFmtId="0" fontId="0" fillId="4" borderId="34" xfId="0" applyFill="1" applyBorder="1" applyAlignment="1" applyProtection="1">
      <alignment horizontal="center"/>
      <protection locked="0"/>
    </xf>
    <xf numFmtId="0" fontId="0" fillId="2" borderId="2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12"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7"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8" xfId="0" applyFill="1" applyBorder="1" applyAlignment="1" applyProtection="1">
      <alignment horizontal="center"/>
      <protection locked="0"/>
    </xf>
    <xf numFmtId="0" fontId="10" fillId="6" borderId="9" xfId="0" applyFont="1" applyFill="1" applyBorder="1" applyAlignment="1" applyProtection="1">
      <alignment horizontal="center" vertical="top" wrapText="1"/>
      <protection locked="0"/>
    </xf>
    <xf numFmtId="0" fontId="10" fillId="6" borderId="11" xfId="0" applyFont="1" applyFill="1" applyBorder="1" applyAlignment="1" applyProtection="1">
      <alignment horizontal="center" vertical="top" wrapText="1"/>
      <protection locked="0"/>
    </xf>
    <xf numFmtId="0" fontId="10" fillId="6" borderId="13" xfId="0" applyFont="1" applyFill="1" applyBorder="1" applyAlignment="1" applyProtection="1">
      <alignment horizontal="center" vertical="top" wrapText="1"/>
      <protection locked="0"/>
    </xf>
    <xf numFmtId="0" fontId="10" fillId="6" borderId="4"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3" xfId="0" applyFont="1" applyFill="1" applyBorder="1" applyAlignment="1" applyProtection="1">
      <alignment horizontal="center" vertical="top" wrapText="1"/>
      <protection locked="0"/>
    </xf>
    <xf numFmtId="0" fontId="10" fillId="6" borderId="10" xfId="0" applyFont="1" applyFill="1" applyBorder="1" applyAlignment="1" applyProtection="1">
      <alignment horizontal="center" vertical="top" wrapText="1"/>
      <protection locked="0"/>
    </xf>
    <xf numFmtId="0" fontId="10" fillId="6" borderId="12" xfId="0" applyFont="1" applyFill="1" applyBorder="1" applyAlignment="1" applyProtection="1">
      <alignment horizontal="center" vertical="top" wrapText="1"/>
      <protection locked="0"/>
    </xf>
    <xf numFmtId="0" fontId="10" fillId="6" borderId="14" xfId="0" applyFont="1" applyFill="1" applyBorder="1" applyAlignment="1" applyProtection="1">
      <alignment horizontal="center" vertical="top" wrapText="1"/>
      <protection locked="0"/>
    </xf>
    <xf numFmtId="44" fontId="0" fillId="13" borderId="12" xfId="2" applyFont="1" applyFill="1" applyBorder="1" applyAlignment="1" applyProtection="1">
      <alignment horizontal="center"/>
    </xf>
    <xf numFmtId="44" fontId="0" fillId="13" borderId="22" xfId="2" applyFont="1" applyFill="1" applyBorder="1" applyAlignment="1" applyProtection="1">
      <alignment horizontal="center"/>
    </xf>
    <xf numFmtId="0" fontId="1" fillId="2" borderId="28"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29" xfId="0" applyFont="1" applyFill="1" applyBorder="1" applyAlignment="1" applyProtection="1">
      <alignment horizontal="center"/>
      <protection locked="0"/>
    </xf>
    <xf numFmtId="0" fontId="1" fillId="2" borderId="30"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44" fontId="0" fillId="13" borderId="1" xfId="2" applyFont="1" applyFill="1" applyBorder="1" applyAlignment="1" applyProtection="1">
      <alignment horizontal="center"/>
    </xf>
    <xf numFmtId="44" fontId="0" fillId="13" borderId="21" xfId="2" applyFont="1" applyFill="1" applyBorder="1" applyAlignment="1" applyProtection="1">
      <alignment horizontal="center"/>
    </xf>
    <xf numFmtId="0" fontId="0" fillId="0" borderId="0" xfId="0" applyAlignment="1" applyProtection="1">
      <alignment horizontal="left" wrapText="1"/>
      <protection locked="0"/>
    </xf>
    <xf numFmtId="0" fontId="1" fillId="2" borderId="3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2" xfId="0" applyFont="1" applyFill="1" applyBorder="1" applyAlignment="1" applyProtection="1">
      <alignment horizontal="center" vertical="center" wrapText="1"/>
      <protection locked="0"/>
    </xf>
    <xf numFmtId="0" fontId="0" fillId="7" borderId="42" xfId="0" applyFill="1" applyBorder="1" applyAlignment="1" applyProtection="1">
      <alignment horizontal="left" vertical="center"/>
      <protection locked="0"/>
    </xf>
    <xf numFmtId="0" fontId="0" fillId="7" borderId="66"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7"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0" fillId="13" borderId="55" xfId="0" applyFill="1" applyBorder="1" applyAlignment="1">
      <alignment horizontal="center"/>
    </xf>
    <xf numFmtId="0" fontId="0" fillId="13" borderId="37" xfId="0" applyFill="1" applyBorder="1" applyAlignment="1">
      <alignment horizontal="center"/>
    </xf>
    <xf numFmtId="0" fontId="0" fillId="0" borderId="60"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4"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5"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61"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1" fillId="2" borderId="53"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2" xfId="0" applyFill="1" applyBorder="1" applyAlignment="1" applyProtection="1">
      <alignment horizontal="left" wrapText="1"/>
      <protection locked="0"/>
    </xf>
    <xf numFmtId="0" fontId="0" fillId="3" borderId="66" xfId="0" applyFill="1" applyBorder="1" applyAlignment="1" applyProtection="1">
      <alignment horizontal="left" wrapText="1"/>
      <protection locked="0"/>
    </xf>
    <xf numFmtId="0" fontId="0" fillId="3" borderId="48"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7" xfId="1" applyFont="1" applyFill="1" applyBorder="1" applyAlignment="1" applyProtection="1">
      <alignment horizontal="left" wrapText="1"/>
      <protection locked="0"/>
    </xf>
    <xf numFmtId="0" fontId="5" fillId="7" borderId="70"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9"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7"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51" xfId="0" applyFont="1" applyFill="1" applyBorder="1" applyAlignment="1" applyProtection="1">
      <alignment horizontal="center"/>
      <protection locked="0"/>
    </xf>
    <xf numFmtId="0" fontId="1" fillId="10" borderId="52"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cellXfs>
  <cellStyles count="5">
    <cellStyle name="Currency" xfId="2" builtinId="4"/>
    <cellStyle name="Good" xfId="1" builtinId="26"/>
    <cellStyle name="Hyperlink" xfId="3" builtinId="8"/>
    <cellStyle name="Normal" xfId="0" builtinId="0"/>
    <cellStyle name="Percent" xfId="4"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elly.gergen@myflfamilies.com" TargetMode="External"/><Relationship Id="rId1" Type="http://schemas.openxmlformats.org/officeDocument/2006/relationships/hyperlink" Target="mailto:stephan.cooley@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52"/>
  <sheetViews>
    <sheetView showGridLines="0" tabSelected="1" topLeftCell="A64" zoomScale="110" zoomScaleNormal="110" workbookViewId="0">
      <selection activeCell="A72" sqref="A72"/>
    </sheetView>
  </sheetViews>
  <sheetFormatPr defaultRowHeight="15" x14ac:dyDescent="0.25"/>
  <cols>
    <col min="1" max="1" width="85" style="2" customWidth="1"/>
    <col min="2" max="16384" width="9.140625" style="2"/>
  </cols>
  <sheetData>
    <row r="1" spans="1:2" x14ac:dyDescent="0.25">
      <c r="A1" s="31"/>
      <c r="B1" s="60"/>
    </row>
    <row r="2" spans="1:2" x14ac:dyDescent="0.25">
      <c r="A2" s="31"/>
    </row>
    <row r="3" spans="1:2" x14ac:dyDescent="0.25">
      <c r="A3" s="31"/>
    </row>
    <row r="4" spans="1:2" x14ac:dyDescent="0.25">
      <c r="A4" s="31"/>
    </row>
    <row r="5" spans="1:2" x14ac:dyDescent="0.25">
      <c r="A5" s="31"/>
    </row>
    <row r="6" spans="1:2" x14ac:dyDescent="0.25">
      <c r="A6" s="31"/>
    </row>
    <row r="7" spans="1:2" ht="61.5" customHeight="1" x14ac:dyDescent="0.3">
      <c r="A7" s="167" t="s">
        <v>444</v>
      </c>
    </row>
    <row r="8" spans="1:2" x14ac:dyDescent="0.25">
      <c r="A8" s="31"/>
    </row>
    <row r="9" spans="1:2" ht="15.75" x14ac:dyDescent="0.25">
      <c r="A9" s="168" t="s">
        <v>478</v>
      </c>
    </row>
    <row r="10" spans="1:2" x14ac:dyDescent="0.25">
      <c r="A10" s="31"/>
    </row>
    <row r="11" spans="1:2" ht="30" x14ac:dyDescent="0.25">
      <c r="A11" s="31" t="s">
        <v>501</v>
      </c>
    </row>
    <row r="12" spans="1:2" x14ac:dyDescent="0.25">
      <c r="A12" s="31"/>
    </row>
    <row r="13" spans="1:2" x14ac:dyDescent="0.25">
      <c r="A13" s="169" t="s">
        <v>496</v>
      </c>
    </row>
    <row r="14" spans="1:2" x14ac:dyDescent="0.25">
      <c r="A14" s="170" t="s">
        <v>497</v>
      </c>
    </row>
    <row r="15" spans="1:2" x14ac:dyDescent="0.25">
      <c r="A15" s="31"/>
    </row>
    <row r="16" spans="1:2" x14ac:dyDescent="0.25">
      <c r="A16" s="171" t="s">
        <v>498</v>
      </c>
    </row>
    <row r="17" spans="1:1" ht="15.75" customHeight="1" x14ac:dyDescent="0.25">
      <c r="A17" s="170" t="s">
        <v>499</v>
      </c>
    </row>
    <row r="18" spans="1:1" x14ac:dyDescent="0.25">
      <c r="A18" s="31"/>
    </row>
    <row r="19" spans="1:1" ht="30" x14ac:dyDescent="0.25">
      <c r="A19" s="31" t="s">
        <v>502</v>
      </c>
    </row>
    <row r="20" spans="1:1" x14ac:dyDescent="0.25">
      <c r="A20" s="31"/>
    </row>
    <row r="21" spans="1:1" ht="45" x14ac:dyDescent="0.25">
      <c r="A21" s="31" t="s">
        <v>535</v>
      </c>
    </row>
    <row r="22" spans="1:1" x14ac:dyDescent="0.25">
      <c r="A22" s="306" t="s">
        <v>534</v>
      </c>
    </row>
    <row r="23" spans="1:1" x14ac:dyDescent="0.25">
      <c r="A23" s="31"/>
    </row>
    <row r="24" spans="1:1" ht="15.75" x14ac:dyDescent="0.25">
      <c r="A24" s="172" t="s">
        <v>106</v>
      </c>
    </row>
    <row r="25" spans="1:1" x14ac:dyDescent="0.25">
      <c r="A25" s="173"/>
    </row>
    <row r="26" spans="1:1" ht="45" x14ac:dyDescent="0.25">
      <c r="A26" s="31" t="s">
        <v>515</v>
      </c>
    </row>
    <row r="27" spans="1:1" x14ac:dyDescent="0.25">
      <c r="A27" s="173"/>
    </row>
    <row r="28" spans="1:1" ht="30" x14ac:dyDescent="0.25">
      <c r="A28" s="31" t="s">
        <v>531</v>
      </c>
    </row>
    <row r="29" spans="1:1" x14ac:dyDescent="0.25">
      <c r="A29" s="31"/>
    </row>
    <row r="30" spans="1:1" ht="30" x14ac:dyDescent="0.25">
      <c r="A30" s="31" t="s">
        <v>489</v>
      </c>
    </row>
    <row r="31" spans="1:1" x14ac:dyDescent="0.25">
      <c r="A31" s="31"/>
    </row>
    <row r="32" spans="1:1" x14ac:dyDescent="0.25">
      <c r="A32" s="31" t="s">
        <v>490</v>
      </c>
    </row>
    <row r="33" spans="1:8" x14ac:dyDescent="0.25">
      <c r="A33" s="170" t="s">
        <v>175</v>
      </c>
      <c r="B33" s="60"/>
      <c r="C33" s="60"/>
      <c r="D33" s="60"/>
      <c r="E33" s="60"/>
      <c r="F33" s="60"/>
      <c r="G33" s="60"/>
      <c r="H33" s="60"/>
    </row>
    <row r="34" spans="1:8" x14ac:dyDescent="0.25">
      <c r="A34" s="170" t="s">
        <v>176</v>
      </c>
      <c r="B34" s="60"/>
      <c r="C34" s="60"/>
      <c r="D34" s="60"/>
      <c r="E34" s="60"/>
      <c r="F34" s="60"/>
      <c r="G34" s="60"/>
      <c r="H34" s="60"/>
    </row>
    <row r="35" spans="1:8" x14ac:dyDescent="0.25">
      <c r="A35" s="170" t="s">
        <v>177</v>
      </c>
    </row>
    <row r="36" spans="1:8" x14ac:dyDescent="0.25">
      <c r="A36" s="170" t="s">
        <v>178</v>
      </c>
    </row>
    <row r="37" spans="1:8" x14ac:dyDescent="0.25">
      <c r="A37" s="170" t="s">
        <v>532</v>
      </c>
    </row>
    <row r="38" spans="1:8" x14ac:dyDescent="0.25">
      <c r="A38" s="152"/>
    </row>
    <row r="39" spans="1:8" ht="45" x14ac:dyDescent="0.25">
      <c r="A39" s="31" t="s">
        <v>533</v>
      </c>
    </row>
    <row r="40" spans="1:8" x14ac:dyDescent="0.25">
      <c r="A40" s="31"/>
    </row>
    <row r="41" spans="1:8" ht="30" x14ac:dyDescent="0.25">
      <c r="A41" s="152" t="s">
        <v>491</v>
      </c>
    </row>
    <row r="42" spans="1:8" x14ac:dyDescent="0.25">
      <c r="A42" s="31"/>
    </row>
    <row r="43" spans="1:8" ht="30" x14ac:dyDescent="0.25">
      <c r="A43" s="31" t="s">
        <v>492</v>
      </c>
    </row>
    <row r="44" spans="1:8" x14ac:dyDescent="0.25">
      <c r="A44" s="31"/>
    </row>
    <row r="45" spans="1:8" ht="18.75" x14ac:dyDescent="0.3">
      <c r="A45" s="174" t="s">
        <v>165</v>
      </c>
    </row>
    <row r="46" spans="1:8" x14ac:dyDescent="0.25">
      <c r="A46" s="31"/>
    </row>
    <row r="47" spans="1:8" ht="30" x14ac:dyDescent="0.25">
      <c r="A47" s="31" t="s">
        <v>173</v>
      </c>
    </row>
    <row r="48" spans="1:8" x14ac:dyDescent="0.25">
      <c r="A48" s="31"/>
    </row>
    <row r="49" spans="1:3" x14ac:dyDescent="0.25">
      <c r="A49" s="175" t="s">
        <v>169</v>
      </c>
    </row>
    <row r="50" spans="1:3" x14ac:dyDescent="0.25">
      <c r="A50" s="31" t="s">
        <v>170</v>
      </c>
    </row>
    <row r="51" spans="1:3" x14ac:dyDescent="0.25">
      <c r="A51" s="176" t="s">
        <v>171</v>
      </c>
    </row>
    <row r="52" spans="1:3" x14ac:dyDescent="0.25">
      <c r="A52" s="31"/>
    </row>
    <row r="53" spans="1:3" x14ac:dyDescent="0.25">
      <c r="A53" s="175" t="s">
        <v>168</v>
      </c>
    </row>
    <row r="54" spans="1:3" x14ac:dyDescent="0.25">
      <c r="A54" s="31" t="s">
        <v>166</v>
      </c>
    </row>
    <row r="55" spans="1:3" x14ac:dyDescent="0.25">
      <c r="A55" s="176" t="s">
        <v>167</v>
      </c>
    </row>
    <row r="56" spans="1:3" x14ac:dyDescent="0.25">
      <c r="A56" s="31"/>
    </row>
    <row r="57" spans="1:3" ht="21" x14ac:dyDescent="0.25">
      <c r="A57" s="177" t="s">
        <v>172</v>
      </c>
    </row>
    <row r="58" spans="1:3" x14ac:dyDescent="0.25">
      <c r="A58" s="31"/>
    </row>
    <row r="59" spans="1:3" ht="15.75" x14ac:dyDescent="0.25">
      <c r="A59" s="178" t="s">
        <v>174</v>
      </c>
      <c r="C59" s="45"/>
    </row>
    <row r="60" spans="1:3" x14ac:dyDescent="0.25">
      <c r="A60" s="179" t="s">
        <v>479</v>
      </c>
    </row>
    <row r="61" spans="1:3" x14ac:dyDescent="0.25">
      <c r="A61" s="169" t="s">
        <v>487</v>
      </c>
    </row>
    <row r="62" spans="1:3" ht="105" x14ac:dyDescent="0.25">
      <c r="A62" s="31" t="s">
        <v>512</v>
      </c>
    </row>
    <row r="63" spans="1:3" x14ac:dyDescent="0.25">
      <c r="A63" s="31"/>
    </row>
    <row r="64" spans="1:3" ht="30" x14ac:dyDescent="0.25">
      <c r="A64" s="180" t="s">
        <v>277</v>
      </c>
    </row>
    <row r="65" spans="1:1" x14ac:dyDescent="0.25">
      <c r="A65" s="31"/>
    </row>
    <row r="66" spans="1:1" ht="45" x14ac:dyDescent="0.25">
      <c r="A66" s="31" t="s">
        <v>278</v>
      </c>
    </row>
    <row r="67" spans="1:1" x14ac:dyDescent="0.25">
      <c r="A67" s="31"/>
    </row>
    <row r="68" spans="1:1" x14ac:dyDescent="0.25">
      <c r="A68" s="180" t="s">
        <v>291</v>
      </c>
    </row>
    <row r="69" spans="1:1" x14ac:dyDescent="0.25">
      <c r="A69" s="31"/>
    </row>
    <row r="70" spans="1:1" ht="60" x14ac:dyDescent="0.25">
      <c r="A70" s="31" t="s">
        <v>536</v>
      </c>
    </row>
    <row r="71" spans="1:1" x14ac:dyDescent="0.25">
      <c r="A71" s="31"/>
    </row>
    <row r="72" spans="1:1" ht="30" x14ac:dyDescent="0.25">
      <c r="A72" s="175" t="s">
        <v>445</v>
      </c>
    </row>
    <row r="73" spans="1:1" x14ac:dyDescent="0.25">
      <c r="A73" s="31"/>
    </row>
    <row r="74" spans="1:1" ht="15.75" x14ac:dyDescent="0.25">
      <c r="A74" s="178" t="s">
        <v>179</v>
      </c>
    </row>
    <row r="75" spans="1:1" x14ac:dyDescent="0.25">
      <c r="A75" s="179" t="s">
        <v>479</v>
      </c>
    </row>
    <row r="76" spans="1:1" x14ac:dyDescent="0.25">
      <c r="A76" s="169" t="s">
        <v>487</v>
      </c>
    </row>
    <row r="77" spans="1:1" x14ac:dyDescent="0.25">
      <c r="A77" s="45" t="s">
        <v>481</v>
      </c>
    </row>
    <row r="78" spans="1:1" ht="75" x14ac:dyDescent="0.25">
      <c r="A78" s="31" t="s">
        <v>180</v>
      </c>
    </row>
    <row r="79" spans="1:1" x14ac:dyDescent="0.25">
      <c r="A79" s="31"/>
    </row>
    <row r="80" spans="1:1" ht="60" x14ac:dyDescent="0.25">
      <c r="A80" s="31" t="s">
        <v>181</v>
      </c>
    </row>
    <row r="81" spans="1:1" x14ac:dyDescent="0.25">
      <c r="A81" s="31"/>
    </row>
    <row r="82" spans="1:1" ht="30" x14ac:dyDescent="0.25">
      <c r="A82" s="31" t="s">
        <v>297</v>
      </c>
    </row>
    <row r="83" spans="1:1" x14ac:dyDescent="0.25">
      <c r="A83" s="31"/>
    </row>
    <row r="84" spans="1:1" ht="45" x14ac:dyDescent="0.25">
      <c r="A84" s="180" t="s">
        <v>470</v>
      </c>
    </row>
    <row r="85" spans="1:1" x14ac:dyDescent="0.25">
      <c r="A85" s="31"/>
    </row>
    <row r="86" spans="1:1" ht="15.75" x14ac:dyDescent="0.25">
      <c r="A86" s="178" t="s">
        <v>182</v>
      </c>
    </row>
    <row r="87" spans="1:1" x14ac:dyDescent="0.25">
      <c r="A87" s="179" t="s">
        <v>479</v>
      </c>
    </row>
    <row r="88" spans="1:1" x14ac:dyDescent="0.25">
      <c r="A88" s="169" t="s">
        <v>487</v>
      </c>
    </row>
    <row r="89" spans="1:1" ht="45" x14ac:dyDescent="0.25">
      <c r="A89" s="31" t="s">
        <v>207</v>
      </c>
    </row>
    <row r="90" spans="1:1" x14ac:dyDescent="0.25">
      <c r="A90" s="31"/>
    </row>
    <row r="91" spans="1:1" ht="45" x14ac:dyDescent="0.25">
      <c r="A91" s="31" t="s">
        <v>272</v>
      </c>
    </row>
    <row r="92" spans="1:1" x14ac:dyDescent="0.25">
      <c r="A92" s="31"/>
    </row>
    <row r="93" spans="1:1" x14ac:dyDescent="0.25">
      <c r="A93" s="181" t="s">
        <v>183</v>
      </c>
    </row>
    <row r="94" spans="1:1" x14ac:dyDescent="0.25">
      <c r="A94" s="31"/>
    </row>
    <row r="95" spans="1:1" ht="30.75" customHeight="1" x14ac:dyDescent="0.25">
      <c r="A95" s="31" t="s">
        <v>184</v>
      </c>
    </row>
    <row r="96" spans="1:1" x14ac:dyDescent="0.25">
      <c r="A96" s="31"/>
    </row>
    <row r="97" spans="1:1" ht="15.75" x14ac:dyDescent="0.25">
      <c r="A97" s="178" t="s">
        <v>185</v>
      </c>
    </row>
    <row r="98" spans="1:1" x14ac:dyDescent="0.25">
      <c r="A98" s="179" t="s">
        <v>480</v>
      </c>
    </row>
    <row r="99" spans="1:1" x14ac:dyDescent="0.25">
      <c r="A99" s="171" t="s">
        <v>500</v>
      </c>
    </row>
    <row r="100" spans="1:1" ht="60" x14ac:dyDescent="0.25">
      <c r="A100" s="31" t="s">
        <v>186</v>
      </c>
    </row>
    <row r="101" spans="1:1" x14ac:dyDescent="0.25">
      <c r="A101" s="31"/>
    </row>
    <row r="102" spans="1:1" ht="15.75" x14ac:dyDescent="0.25">
      <c r="A102" s="178" t="s">
        <v>188</v>
      </c>
    </row>
    <row r="103" spans="1:1" x14ac:dyDescent="0.25">
      <c r="A103" s="182" t="s">
        <v>215</v>
      </c>
    </row>
    <row r="104" spans="1:1" x14ac:dyDescent="0.25">
      <c r="A104" s="171" t="s">
        <v>500</v>
      </c>
    </row>
    <row r="105" spans="1:1" ht="30" x14ac:dyDescent="0.25">
      <c r="A105" s="31" t="s">
        <v>299</v>
      </c>
    </row>
    <row r="106" spans="1:1" x14ac:dyDescent="0.25">
      <c r="A106" s="31"/>
    </row>
    <row r="107" spans="1:1" ht="60" x14ac:dyDescent="0.25">
      <c r="A107" s="31" t="s">
        <v>220</v>
      </c>
    </row>
    <row r="108" spans="1:1" x14ac:dyDescent="0.25">
      <c r="A108" s="31"/>
    </row>
    <row r="109" spans="1:1" ht="60" x14ac:dyDescent="0.25">
      <c r="A109" s="31" t="s">
        <v>221</v>
      </c>
    </row>
    <row r="110" spans="1:1" x14ac:dyDescent="0.25">
      <c r="A110" s="31"/>
    </row>
    <row r="111" spans="1:1" x14ac:dyDescent="0.25">
      <c r="A111" s="181" t="s">
        <v>219</v>
      </c>
    </row>
    <row r="112" spans="1:1" x14ac:dyDescent="0.25">
      <c r="A112" s="31"/>
    </row>
    <row r="113" spans="1:1" ht="30" x14ac:dyDescent="0.25">
      <c r="A113" s="31" t="s">
        <v>216</v>
      </c>
    </row>
    <row r="114" spans="1:1" x14ac:dyDescent="0.25">
      <c r="A114" s="31"/>
    </row>
    <row r="115" spans="1:1" ht="30" x14ac:dyDescent="0.25">
      <c r="A115" s="31" t="s">
        <v>217</v>
      </c>
    </row>
    <row r="116" spans="1:1" x14ac:dyDescent="0.25">
      <c r="A116" s="31"/>
    </row>
    <row r="117" spans="1:1" x14ac:dyDescent="0.25">
      <c r="A117" s="181" t="s">
        <v>222</v>
      </c>
    </row>
    <row r="118" spans="1:1" x14ac:dyDescent="0.25">
      <c r="A118" s="31"/>
    </row>
    <row r="119" spans="1:1" ht="30" x14ac:dyDescent="0.25">
      <c r="A119" s="31" t="s">
        <v>446</v>
      </c>
    </row>
    <row r="120" spans="1:1" x14ac:dyDescent="0.25">
      <c r="A120" s="31"/>
    </row>
    <row r="121" spans="1:1" ht="30" x14ac:dyDescent="0.25">
      <c r="A121" s="31" t="s">
        <v>447</v>
      </c>
    </row>
    <row r="122" spans="1:1" x14ac:dyDescent="0.25">
      <c r="A122" s="31"/>
    </row>
    <row r="123" spans="1:1" x14ac:dyDescent="0.25">
      <c r="A123" s="181" t="s">
        <v>223</v>
      </c>
    </row>
    <row r="124" spans="1:1" x14ac:dyDescent="0.25">
      <c r="A124" s="31"/>
    </row>
    <row r="125" spans="1:1" x14ac:dyDescent="0.25">
      <c r="A125" s="31" t="s">
        <v>189</v>
      </c>
    </row>
    <row r="126" spans="1:1" x14ac:dyDescent="0.25">
      <c r="A126" s="170" t="s">
        <v>320</v>
      </c>
    </row>
    <row r="127" spans="1:1" x14ac:dyDescent="0.25">
      <c r="A127" s="31"/>
    </row>
    <row r="128" spans="1:1" x14ac:dyDescent="0.25">
      <c r="A128" s="170" t="s">
        <v>321</v>
      </c>
    </row>
    <row r="129" spans="1:1" x14ac:dyDescent="0.25">
      <c r="A129" s="31"/>
    </row>
    <row r="130" spans="1:1" x14ac:dyDescent="0.25">
      <c r="A130" s="31" t="s">
        <v>190</v>
      </c>
    </row>
    <row r="131" spans="1:1" x14ac:dyDescent="0.25">
      <c r="A131" s="170" t="s">
        <v>322</v>
      </c>
    </row>
    <row r="132" spans="1:1" x14ac:dyDescent="0.25">
      <c r="A132" s="31"/>
    </row>
    <row r="133" spans="1:1" x14ac:dyDescent="0.25">
      <c r="A133" s="170" t="s">
        <v>323</v>
      </c>
    </row>
    <row r="134" spans="1:1" x14ac:dyDescent="0.25">
      <c r="A134" s="31"/>
    </row>
    <row r="135" spans="1:1" x14ac:dyDescent="0.25">
      <c r="A135" s="170" t="s">
        <v>324</v>
      </c>
    </row>
    <row r="136" spans="1:1" x14ac:dyDescent="0.25">
      <c r="A136" s="31"/>
    </row>
    <row r="137" spans="1:1" x14ac:dyDescent="0.25">
      <c r="A137" s="31" t="s">
        <v>484</v>
      </c>
    </row>
    <row r="138" spans="1:1" x14ac:dyDescent="0.25">
      <c r="A138" s="170" t="s">
        <v>325</v>
      </c>
    </row>
    <row r="139" spans="1:1" x14ac:dyDescent="0.25">
      <c r="A139" s="31"/>
    </row>
    <row r="140" spans="1:1" x14ac:dyDescent="0.25">
      <c r="A140" s="170" t="s">
        <v>326</v>
      </c>
    </row>
    <row r="141" spans="1:1" x14ac:dyDescent="0.25">
      <c r="A141" s="31"/>
    </row>
    <row r="142" spans="1:1" x14ac:dyDescent="0.25">
      <c r="A142" s="170" t="s">
        <v>327</v>
      </c>
    </row>
    <row r="143" spans="1:1" x14ac:dyDescent="0.25">
      <c r="A143" s="31"/>
    </row>
    <row r="144" spans="1:1" x14ac:dyDescent="0.25">
      <c r="A144" s="31" t="s">
        <v>483</v>
      </c>
    </row>
    <row r="145" spans="1:1" x14ac:dyDescent="0.25">
      <c r="A145" s="170" t="s">
        <v>191</v>
      </c>
    </row>
    <row r="146" spans="1:1" x14ac:dyDescent="0.25">
      <c r="A146" s="31"/>
    </row>
    <row r="147" spans="1:1" x14ac:dyDescent="0.25">
      <c r="A147" s="170" t="s">
        <v>482</v>
      </c>
    </row>
    <row r="148" spans="1:1" x14ac:dyDescent="0.25">
      <c r="A148" s="31"/>
    </row>
    <row r="149" spans="1:1" ht="15.75" x14ac:dyDescent="0.25">
      <c r="A149" s="183" t="s">
        <v>329</v>
      </c>
    </row>
    <row r="150" spans="1:1" x14ac:dyDescent="0.25">
      <c r="A150" s="182" t="s">
        <v>215</v>
      </c>
    </row>
    <row r="151" spans="1:1" x14ac:dyDescent="0.25">
      <c r="A151" s="171" t="s">
        <v>500</v>
      </c>
    </row>
    <row r="152" spans="1:1" ht="60" x14ac:dyDescent="0.25">
      <c r="A152" s="31" t="s">
        <v>328</v>
      </c>
    </row>
    <row r="153" spans="1:1" x14ac:dyDescent="0.25">
      <c r="A153" s="31"/>
    </row>
    <row r="154" spans="1:1" ht="45" x14ac:dyDescent="0.25">
      <c r="A154" s="31" t="s">
        <v>506</v>
      </c>
    </row>
    <row r="155" spans="1:1" x14ac:dyDescent="0.25">
      <c r="A155" s="31"/>
    </row>
    <row r="156" spans="1:1" ht="30" x14ac:dyDescent="0.25">
      <c r="A156" s="31" t="s">
        <v>269</v>
      </c>
    </row>
    <row r="157" spans="1:1" ht="30" x14ac:dyDescent="0.25">
      <c r="A157" s="184" t="s">
        <v>268</v>
      </c>
    </row>
    <row r="158" spans="1:1" x14ac:dyDescent="0.25">
      <c r="A158" s="31"/>
    </row>
    <row r="159" spans="1:1" ht="60" x14ac:dyDescent="0.25">
      <c r="A159" s="31" t="s">
        <v>197</v>
      </c>
    </row>
    <row r="160" spans="1:1" ht="30" x14ac:dyDescent="0.25">
      <c r="A160" s="184" t="s">
        <v>268</v>
      </c>
    </row>
    <row r="162" spans="1:1" x14ac:dyDescent="0.25">
      <c r="A162" s="2" t="s">
        <v>330</v>
      </c>
    </row>
    <row r="163" spans="1:1" x14ac:dyDescent="0.25">
      <c r="A163" s="31"/>
    </row>
    <row r="164" spans="1:1" x14ac:dyDescent="0.25">
      <c r="A164" s="2" t="s">
        <v>331</v>
      </c>
    </row>
    <row r="165" spans="1:1" x14ac:dyDescent="0.25">
      <c r="A165" s="31"/>
    </row>
    <row r="166" spans="1:1" ht="15.75" x14ac:dyDescent="0.25">
      <c r="A166" s="178" t="s">
        <v>231</v>
      </c>
    </row>
    <row r="167" spans="1:1" x14ac:dyDescent="0.25">
      <c r="A167" s="182" t="s">
        <v>419</v>
      </c>
    </row>
    <row r="168" spans="1:1" x14ac:dyDescent="0.25">
      <c r="A168" s="171" t="s">
        <v>500</v>
      </c>
    </row>
    <row r="169" spans="1:1" ht="30" x14ac:dyDescent="0.25">
      <c r="A169" s="31" t="s">
        <v>232</v>
      </c>
    </row>
    <row r="170" spans="1:1" x14ac:dyDescent="0.25">
      <c r="A170" s="31"/>
    </row>
    <row r="171" spans="1:1" ht="45" x14ac:dyDescent="0.25">
      <c r="A171" s="31" t="s">
        <v>233</v>
      </c>
    </row>
    <row r="172" spans="1:1" x14ac:dyDescent="0.25">
      <c r="A172" s="31"/>
    </row>
    <row r="173" spans="1:1" ht="30" x14ac:dyDescent="0.25">
      <c r="A173" s="31" t="s">
        <v>234</v>
      </c>
    </row>
    <row r="174" spans="1:1" x14ac:dyDescent="0.25">
      <c r="A174" s="31"/>
    </row>
    <row r="175" spans="1:1" x14ac:dyDescent="0.25">
      <c r="A175" s="31" t="s">
        <v>235</v>
      </c>
    </row>
    <row r="176" spans="1:1" ht="30" x14ac:dyDescent="0.25">
      <c r="A176" s="170" t="s">
        <v>236</v>
      </c>
    </row>
    <row r="177" spans="1:1" x14ac:dyDescent="0.25">
      <c r="A177" s="31"/>
    </row>
    <row r="178" spans="1:1" x14ac:dyDescent="0.25">
      <c r="A178" s="181" t="s">
        <v>270</v>
      </c>
    </row>
    <row r="179" spans="1:1" x14ac:dyDescent="0.25">
      <c r="A179" s="31"/>
    </row>
    <row r="180" spans="1:1" ht="30" x14ac:dyDescent="0.25">
      <c r="A180" s="31" t="s">
        <v>237</v>
      </c>
    </row>
    <row r="181" spans="1:1" x14ac:dyDescent="0.25">
      <c r="A181" s="31"/>
    </row>
    <row r="182" spans="1:1" x14ac:dyDescent="0.25">
      <c r="A182" s="31" t="s">
        <v>364</v>
      </c>
    </row>
    <row r="183" spans="1:1" x14ac:dyDescent="0.25">
      <c r="A183" s="170" t="s">
        <v>365</v>
      </c>
    </row>
    <row r="184" spans="1:1" x14ac:dyDescent="0.25">
      <c r="A184" s="170" t="s">
        <v>267</v>
      </c>
    </row>
    <row r="185" spans="1:1" x14ac:dyDescent="0.25">
      <c r="A185" s="31"/>
    </row>
    <row r="186" spans="1:1" x14ac:dyDescent="0.25">
      <c r="A186" s="31" t="s">
        <v>239</v>
      </c>
    </row>
    <row r="187" spans="1:1" x14ac:dyDescent="0.25">
      <c r="A187" s="31"/>
    </row>
    <row r="188" spans="1:1" ht="30" x14ac:dyDescent="0.25">
      <c r="A188" s="31" t="s">
        <v>240</v>
      </c>
    </row>
    <row r="189" spans="1:1" x14ac:dyDescent="0.25">
      <c r="A189" s="31"/>
    </row>
    <row r="190" spans="1:1" ht="30" x14ac:dyDescent="0.25">
      <c r="A190" s="31" t="s">
        <v>241</v>
      </c>
    </row>
    <row r="191" spans="1:1" x14ac:dyDescent="0.25">
      <c r="A191" s="31"/>
    </row>
    <row r="192" spans="1:1" ht="15.75" customHeight="1" x14ac:dyDescent="0.25">
      <c r="A192" s="31" t="s">
        <v>242</v>
      </c>
    </row>
    <row r="193" spans="1:2" x14ac:dyDescent="0.25">
      <c r="A193" s="31"/>
    </row>
    <row r="194" spans="1:2" ht="15.75" x14ac:dyDescent="0.25">
      <c r="A194" s="178" t="s">
        <v>118</v>
      </c>
      <c r="B194" s="105"/>
    </row>
    <row r="195" spans="1:2" x14ac:dyDescent="0.25">
      <c r="A195" s="179" t="s">
        <v>420</v>
      </c>
      <c r="B195" s="1"/>
    </row>
    <row r="196" spans="1:2" x14ac:dyDescent="0.25">
      <c r="A196" s="171" t="s">
        <v>500</v>
      </c>
    </row>
    <row r="197" spans="1:2" ht="45" x14ac:dyDescent="0.25">
      <c r="A197" s="31" t="s">
        <v>119</v>
      </c>
    </row>
    <row r="198" spans="1:2" x14ac:dyDescent="0.25">
      <c r="A198" s="152"/>
      <c r="B198" s="60"/>
    </row>
    <row r="199" spans="1:2" x14ac:dyDescent="0.25">
      <c r="A199" s="31" t="s">
        <v>244</v>
      </c>
    </row>
    <row r="200" spans="1:2" x14ac:dyDescent="0.25">
      <c r="A200" s="31"/>
    </row>
    <row r="201" spans="1:2" ht="31.5" x14ac:dyDescent="0.25">
      <c r="A201" s="178" t="s">
        <v>245</v>
      </c>
    </row>
    <row r="202" spans="1:2" x14ac:dyDescent="0.25">
      <c r="A202" s="185" t="s">
        <v>246</v>
      </c>
    </row>
    <row r="203" spans="1:2" x14ac:dyDescent="0.25">
      <c r="A203" s="169" t="s">
        <v>487</v>
      </c>
    </row>
    <row r="204" spans="1:2" ht="105" x14ac:dyDescent="0.25">
      <c r="A204" s="31" t="s">
        <v>334</v>
      </c>
    </row>
    <row r="205" spans="1:2" x14ac:dyDescent="0.25">
      <c r="A205" s="2">
        <v>6</v>
      </c>
    </row>
    <row r="206" spans="1:2" ht="75" x14ac:dyDescent="0.25">
      <c r="A206" s="31" t="s">
        <v>339</v>
      </c>
    </row>
    <row r="207" spans="1:2" x14ac:dyDescent="0.25">
      <c r="A207" s="31"/>
    </row>
    <row r="208" spans="1:2" ht="60" x14ac:dyDescent="0.25">
      <c r="A208" s="31" t="s">
        <v>350</v>
      </c>
    </row>
    <row r="210" spans="1:1" ht="30" x14ac:dyDescent="0.25">
      <c r="A210" s="31" t="s">
        <v>352</v>
      </c>
    </row>
    <row r="212" spans="1:1" x14ac:dyDescent="0.25">
      <c r="A212" s="175" t="s">
        <v>341</v>
      </c>
    </row>
    <row r="213" spans="1:1" ht="30" x14ac:dyDescent="0.25">
      <c r="A213" s="170" t="s">
        <v>340</v>
      </c>
    </row>
    <row r="215" spans="1:1" x14ac:dyDescent="0.25">
      <c r="A215" s="175" t="s">
        <v>342</v>
      </c>
    </row>
    <row r="216" spans="1:1" ht="30" x14ac:dyDescent="0.25">
      <c r="A216" s="170" t="s">
        <v>343</v>
      </c>
    </row>
    <row r="217" spans="1:1" x14ac:dyDescent="0.25">
      <c r="A217" s="31"/>
    </row>
    <row r="218" spans="1:1" x14ac:dyDescent="0.25">
      <c r="A218" s="186" t="s">
        <v>344</v>
      </c>
    </row>
    <row r="219" spans="1:1" ht="45" x14ac:dyDescent="0.25">
      <c r="A219" s="170" t="s">
        <v>346</v>
      </c>
    </row>
    <row r="220" spans="1:1" ht="30" x14ac:dyDescent="0.25">
      <c r="A220" s="187" t="s">
        <v>345</v>
      </c>
    </row>
    <row r="221" spans="1:1" ht="30" x14ac:dyDescent="0.25">
      <c r="A221" s="170" t="s">
        <v>347</v>
      </c>
    </row>
    <row r="222" spans="1:1" x14ac:dyDescent="0.25">
      <c r="A222" s="170"/>
    </row>
    <row r="223" spans="1:1" x14ac:dyDescent="0.25">
      <c r="A223" s="170" t="s">
        <v>379</v>
      </c>
    </row>
    <row r="224" spans="1:1" x14ac:dyDescent="0.25">
      <c r="A224" s="188" t="s">
        <v>86</v>
      </c>
    </row>
    <row r="225" spans="1:1" x14ac:dyDescent="0.25">
      <c r="A225" s="188" t="s">
        <v>87</v>
      </c>
    </row>
    <row r="226" spans="1:1" x14ac:dyDescent="0.25">
      <c r="A226" s="188" t="s">
        <v>88</v>
      </c>
    </row>
    <row r="227" spans="1:1" x14ac:dyDescent="0.25">
      <c r="A227" s="188" t="s">
        <v>89</v>
      </c>
    </row>
    <row r="228" spans="1:1" x14ac:dyDescent="0.25">
      <c r="A228" s="188" t="s">
        <v>90</v>
      </c>
    </row>
    <row r="229" spans="1:1" x14ac:dyDescent="0.25">
      <c r="A229" s="31"/>
    </row>
    <row r="230" spans="1:1" x14ac:dyDescent="0.25">
      <c r="A230" s="175" t="s">
        <v>348</v>
      </c>
    </row>
    <row r="231" spans="1:1" ht="30" x14ac:dyDescent="0.25">
      <c r="A231" s="170" t="s">
        <v>349</v>
      </c>
    </row>
    <row r="232" spans="1:1" x14ac:dyDescent="0.25">
      <c r="A232" s="170"/>
    </row>
    <row r="233" spans="1:1" ht="75" x14ac:dyDescent="0.25">
      <c r="A233" s="31" t="s">
        <v>335</v>
      </c>
    </row>
    <row r="235" spans="1:1" x14ac:dyDescent="0.25">
      <c r="A235" s="2" t="s">
        <v>351</v>
      </c>
    </row>
    <row r="236" spans="1:1" x14ac:dyDescent="0.25">
      <c r="A236" s="189" t="s">
        <v>336</v>
      </c>
    </row>
    <row r="237" spans="1:1" x14ac:dyDescent="0.25">
      <c r="A237" s="189" t="s">
        <v>337</v>
      </c>
    </row>
    <row r="238" spans="1:1" x14ac:dyDescent="0.25">
      <c r="A238" s="189" t="s">
        <v>338</v>
      </c>
    </row>
    <row r="239" spans="1:1" x14ac:dyDescent="0.25">
      <c r="A239" s="189" t="s">
        <v>107</v>
      </c>
    </row>
    <row r="240" spans="1:1" x14ac:dyDescent="0.25">
      <c r="A240" s="189" t="s">
        <v>513</v>
      </c>
    </row>
    <row r="242" spans="1:1" ht="31.5" x14ac:dyDescent="0.25">
      <c r="A242" s="178" t="s">
        <v>354</v>
      </c>
    </row>
    <row r="243" spans="1:1" x14ac:dyDescent="0.25">
      <c r="A243" s="190" t="s">
        <v>355</v>
      </c>
    </row>
    <row r="244" spans="1:1" x14ac:dyDescent="0.25">
      <c r="A244" s="169" t="s">
        <v>487</v>
      </c>
    </row>
    <row r="245" spans="1:1" ht="135" x14ac:dyDescent="0.25">
      <c r="A245" s="31" t="s">
        <v>366</v>
      </c>
    </row>
    <row r="247" spans="1:1" ht="75" x14ac:dyDescent="0.25">
      <c r="A247" s="31" t="s">
        <v>339</v>
      </c>
    </row>
    <row r="248" spans="1:1" x14ac:dyDescent="0.25">
      <c r="A248" s="31"/>
    </row>
    <row r="249" spans="1:1" ht="105" x14ac:dyDescent="0.25">
      <c r="A249" s="31" t="s">
        <v>382</v>
      </c>
    </row>
    <row r="252" spans="1:1" x14ac:dyDescent="0.25">
      <c r="A252" s="175" t="s">
        <v>341</v>
      </c>
    </row>
    <row r="253" spans="1:1" ht="30" x14ac:dyDescent="0.25">
      <c r="A253" s="170" t="s">
        <v>340</v>
      </c>
    </row>
    <row r="254" spans="1:1" x14ac:dyDescent="0.25">
      <c r="A254" s="31"/>
    </row>
    <row r="255" spans="1:1" x14ac:dyDescent="0.25">
      <c r="A255" s="175" t="s">
        <v>378</v>
      </c>
    </row>
    <row r="256" spans="1:1" ht="30" x14ac:dyDescent="0.25">
      <c r="A256" s="170" t="s">
        <v>343</v>
      </c>
    </row>
    <row r="257" spans="1:1" x14ac:dyDescent="0.25">
      <c r="A257" s="31"/>
    </row>
    <row r="258" spans="1:1" x14ac:dyDescent="0.25">
      <c r="A258" s="175" t="s">
        <v>344</v>
      </c>
    </row>
    <row r="259" spans="1:1" x14ac:dyDescent="0.25">
      <c r="A259" s="170" t="s">
        <v>380</v>
      </c>
    </row>
    <row r="260" spans="1:1" ht="30" x14ac:dyDescent="0.25">
      <c r="A260" s="170" t="s">
        <v>347</v>
      </c>
    </row>
    <row r="261" spans="1:1" x14ac:dyDescent="0.25">
      <c r="A261" s="170"/>
    </row>
    <row r="262" spans="1:1" x14ac:dyDescent="0.25">
      <c r="A262" s="170" t="s">
        <v>379</v>
      </c>
    </row>
    <row r="263" spans="1:1" x14ac:dyDescent="0.25">
      <c r="A263" s="188" t="s">
        <v>86</v>
      </c>
    </row>
    <row r="264" spans="1:1" x14ac:dyDescent="0.25">
      <c r="A264" s="188" t="s">
        <v>87</v>
      </c>
    </row>
    <row r="265" spans="1:1" x14ac:dyDescent="0.25">
      <c r="A265" s="188" t="s">
        <v>88</v>
      </c>
    </row>
    <row r="266" spans="1:1" x14ac:dyDescent="0.25">
      <c r="A266" s="188" t="s">
        <v>89</v>
      </c>
    </row>
    <row r="267" spans="1:1" x14ac:dyDescent="0.25">
      <c r="A267" s="188" t="s">
        <v>90</v>
      </c>
    </row>
    <row r="268" spans="1:1" x14ac:dyDescent="0.25">
      <c r="A268" s="31"/>
    </row>
    <row r="269" spans="1:1" x14ac:dyDescent="0.25">
      <c r="A269" s="175" t="s">
        <v>381</v>
      </c>
    </row>
    <row r="270" spans="1:1" ht="30" x14ac:dyDescent="0.25">
      <c r="A270" s="170" t="s">
        <v>349</v>
      </c>
    </row>
    <row r="272" spans="1:1" ht="30" x14ac:dyDescent="0.25">
      <c r="A272" s="31" t="s">
        <v>367</v>
      </c>
    </row>
    <row r="273" spans="1:1" x14ac:dyDescent="0.25">
      <c r="A273" s="170" t="s">
        <v>368</v>
      </c>
    </row>
    <row r="274" spans="1:1" x14ac:dyDescent="0.25">
      <c r="A274" s="170" t="s">
        <v>369</v>
      </c>
    </row>
    <row r="275" spans="1:1" x14ac:dyDescent="0.25">
      <c r="A275" s="170" t="s">
        <v>370</v>
      </c>
    </row>
    <row r="276" spans="1:1" x14ac:dyDescent="0.25">
      <c r="A276" s="170" t="s">
        <v>371</v>
      </c>
    </row>
    <row r="277" spans="1:1" ht="30" x14ac:dyDescent="0.25">
      <c r="A277" s="170" t="s">
        <v>372</v>
      </c>
    </row>
    <row r="278" spans="1:1" x14ac:dyDescent="0.25">
      <c r="A278" s="170" t="s">
        <v>373</v>
      </c>
    </row>
    <row r="279" spans="1:1" ht="30" x14ac:dyDescent="0.25">
      <c r="A279" s="170" t="s">
        <v>374</v>
      </c>
    </row>
    <row r="280" spans="1:1" ht="30" x14ac:dyDescent="0.25">
      <c r="A280" s="170" t="s">
        <v>375</v>
      </c>
    </row>
    <row r="281" spans="1:1" ht="30" x14ac:dyDescent="0.25">
      <c r="A281" s="170" t="s">
        <v>376</v>
      </c>
    </row>
    <row r="282" spans="1:1" ht="45" x14ac:dyDescent="0.25">
      <c r="A282" s="170" t="s">
        <v>377</v>
      </c>
    </row>
    <row r="284" spans="1:1" ht="31.5" x14ac:dyDescent="0.25">
      <c r="A284" s="178" t="s">
        <v>386</v>
      </c>
    </row>
    <row r="285" spans="1:1" x14ac:dyDescent="0.25">
      <c r="A285" s="191" t="s">
        <v>355</v>
      </c>
    </row>
    <row r="286" spans="1:1" x14ac:dyDescent="0.25">
      <c r="A286" s="169" t="s">
        <v>487</v>
      </c>
    </row>
    <row r="287" spans="1:1" ht="75" x14ac:dyDescent="0.25">
      <c r="A287" s="31" t="s">
        <v>393</v>
      </c>
    </row>
    <row r="289" spans="1:1" ht="30" x14ac:dyDescent="0.25">
      <c r="A289" s="31" t="s">
        <v>395</v>
      </c>
    </row>
    <row r="291" spans="1:1" ht="30" x14ac:dyDescent="0.25">
      <c r="A291" s="31" t="s">
        <v>400</v>
      </c>
    </row>
    <row r="292" spans="1:1" ht="60" x14ac:dyDescent="0.25">
      <c r="A292" s="170" t="s">
        <v>396</v>
      </c>
    </row>
    <row r="293" spans="1:1" ht="30" x14ac:dyDescent="0.25">
      <c r="A293" s="170" t="s">
        <v>394</v>
      </c>
    </row>
    <row r="295" spans="1:1" ht="30" x14ac:dyDescent="0.25">
      <c r="A295" s="31" t="s">
        <v>401</v>
      </c>
    </row>
    <row r="296" spans="1:1" ht="60" x14ac:dyDescent="0.25">
      <c r="A296" s="170" t="s">
        <v>397</v>
      </c>
    </row>
    <row r="297" spans="1:1" ht="30" x14ac:dyDescent="0.25">
      <c r="A297" s="170" t="s">
        <v>398</v>
      </c>
    </row>
    <row r="298" spans="1:1" ht="30" x14ac:dyDescent="0.25">
      <c r="A298" s="170" t="s">
        <v>514</v>
      </c>
    </row>
    <row r="299" spans="1:1" x14ac:dyDescent="0.25">
      <c r="A299" s="31"/>
    </row>
    <row r="300" spans="1:1" x14ac:dyDescent="0.25">
      <c r="A300" s="181" t="s">
        <v>399</v>
      </c>
    </row>
    <row r="301" spans="1:1" x14ac:dyDescent="0.25">
      <c r="A301" s="31"/>
    </row>
    <row r="302" spans="1:1" ht="45" x14ac:dyDescent="0.25">
      <c r="A302" s="31" t="s">
        <v>405</v>
      </c>
    </row>
    <row r="304" spans="1:1" ht="15.75" x14ac:dyDescent="0.25">
      <c r="A304" s="303" t="s">
        <v>517</v>
      </c>
    </row>
    <row r="305" spans="1:1" x14ac:dyDescent="0.25">
      <c r="A305" s="192" t="s">
        <v>524</v>
      </c>
    </row>
    <row r="306" spans="1:1" x14ac:dyDescent="0.25">
      <c r="A306" s="277" t="s">
        <v>500</v>
      </c>
    </row>
    <row r="307" spans="1:1" ht="30" x14ac:dyDescent="0.25">
      <c r="A307" s="31" t="s">
        <v>525</v>
      </c>
    </row>
    <row r="309" spans="1:1" ht="30" x14ac:dyDescent="0.25">
      <c r="A309" s="181" t="s">
        <v>529</v>
      </c>
    </row>
    <row r="310" spans="1:1" x14ac:dyDescent="0.25">
      <c r="A310" s="305" t="s">
        <v>530</v>
      </c>
    </row>
    <row r="312" spans="1:1" ht="30" x14ac:dyDescent="0.25">
      <c r="A312" s="31" t="s">
        <v>526</v>
      </c>
    </row>
    <row r="313" spans="1:1" x14ac:dyDescent="0.25">
      <c r="A313" s="305" t="s">
        <v>530</v>
      </c>
    </row>
    <row r="315" spans="1:1" x14ac:dyDescent="0.25">
      <c r="A315" s="2" t="s">
        <v>527</v>
      </c>
    </row>
    <row r="317" spans="1:1" ht="31.5" x14ac:dyDescent="0.25">
      <c r="A317" s="178" t="s">
        <v>409</v>
      </c>
    </row>
    <row r="318" spans="1:1" x14ac:dyDescent="0.25">
      <c r="A318" s="192" t="s">
        <v>215</v>
      </c>
    </row>
    <row r="319" spans="1:1" x14ac:dyDescent="0.25">
      <c r="A319" s="171" t="s">
        <v>500</v>
      </c>
    </row>
    <row r="320" spans="1:1" ht="60" x14ac:dyDescent="0.25">
      <c r="A320" s="31" t="s">
        <v>408</v>
      </c>
    </row>
    <row r="321" spans="1:1" x14ac:dyDescent="0.25">
      <c r="A321" s="31"/>
    </row>
    <row r="322" spans="1:1" ht="30" x14ac:dyDescent="0.25">
      <c r="A322" s="31" t="s">
        <v>421</v>
      </c>
    </row>
    <row r="323" spans="1:1" x14ac:dyDescent="0.25">
      <c r="A323" s="31"/>
    </row>
    <row r="324" spans="1:1" ht="30" x14ac:dyDescent="0.25">
      <c r="A324" s="31" t="s">
        <v>423</v>
      </c>
    </row>
    <row r="325" spans="1:1" x14ac:dyDescent="0.25">
      <c r="A325" s="31"/>
    </row>
    <row r="326" spans="1:1" x14ac:dyDescent="0.25">
      <c r="A326" s="31" t="s">
        <v>424</v>
      </c>
    </row>
    <row r="327" spans="1:1" x14ac:dyDescent="0.25">
      <c r="A327" s="170" t="s">
        <v>410</v>
      </c>
    </row>
    <row r="328" spans="1:1" x14ac:dyDescent="0.25">
      <c r="A328" s="170" t="s">
        <v>411</v>
      </c>
    </row>
    <row r="329" spans="1:1" x14ac:dyDescent="0.25">
      <c r="A329" s="170" t="s">
        <v>412</v>
      </c>
    </row>
    <row r="330" spans="1:1" ht="30" x14ac:dyDescent="0.25">
      <c r="A330" s="170" t="s">
        <v>414</v>
      </c>
    </row>
    <row r="331" spans="1:1" x14ac:dyDescent="0.25">
      <c r="A331" s="170" t="s">
        <v>413</v>
      </c>
    </row>
    <row r="332" spans="1:1" ht="45" x14ac:dyDescent="0.25">
      <c r="A332" s="170" t="s">
        <v>422</v>
      </c>
    </row>
    <row r="333" spans="1:1" ht="30" x14ac:dyDescent="0.25">
      <c r="A333" s="188" t="s">
        <v>415</v>
      </c>
    </row>
    <row r="334" spans="1:1" ht="45" x14ac:dyDescent="0.25">
      <c r="A334" s="170" t="s">
        <v>426</v>
      </c>
    </row>
    <row r="335" spans="1:1" x14ac:dyDescent="0.25">
      <c r="A335" s="31"/>
    </row>
    <row r="336" spans="1:1" x14ac:dyDescent="0.25">
      <c r="A336" s="181" t="s">
        <v>416</v>
      </c>
    </row>
    <row r="337" spans="1:1" x14ac:dyDescent="0.25">
      <c r="A337" s="31"/>
    </row>
    <row r="338" spans="1:1" x14ac:dyDescent="0.25">
      <c r="A338" s="31" t="s">
        <v>417</v>
      </c>
    </row>
    <row r="340" spans="1:1" ht="15.75" x14ac:dyDescent="0.25">
      <c r="A340" s="178" t="s">
        <v>418</v>
      </c>
    </row>
    <row r="341" spans="1:1" x14ac:dyDescent="0.25">
      <c r="A341" s="182" t="s">
        <v>436</v>
      </c>
    </row>
    <row r="342" spans="1:1" x14ac:dyDescent="0.25">
      <c r="A342" s="171" t="s">
        <v>500</v>
      </c>
    </row>
    <row r="343" spans="1:1" ht="45" x14ac:dyDescent="0.25">
      <c r="A343" s="31" t="s">
        <v>437</v>
      </c>
    </row>
    <row r="344" spans="1:1" x14ac:dyDescent="0.25">
      <c r="A344" s="31"/>
    </row>
    <row r="345" spans="1:1" x14ac:dyDescent="0.25">
      <c r="A345" s="31" t="s">
        <v>438</v>
      </c>
    </row>
    <row r="346" spans="1:1" x14ac:dyDescent="0.25">
      <c r="A346" s="170" t="s">
        <v>132</v>
      </c>
    </row>
    <row r="347" spans="1:1" x14ac:dyDescent="0.25">
      <c r="A347" s="170" t="s">
        <v>161</v>
      </c>
    </row>
    <row r="348" spans="1:1" x14ac:dyDescent="0.25">
      <c r="A348" s="170" t="s">
        <v>162</v>
      </c>
    </row>
    <row r="349" spans="1:1" x14ac:dyDescent="0.25">
      <c r="A349" s="31"/>
    </row>
    <row r="350" spans="1:1" x14ac:dyDescent="0.25">
      <c r="A350" s="31" t="s">
        <v>439</v>
      </c>
    </row>
    <row r="351" spans="1:1" x14ac:dyDescent="0.25">
      <c r="A351" s="170" t="s">
        <v>142</v>
      </c>
    </row>
    <row r="352" spans="1:1" x14ac:dyDescent="0.25">
      <c r="A352" s="170" t="s">
        <v>143</v>
      </c>
    </row>
  </sheetData>
  <hyperlinks>
    <hyperlink ref="A55" r:id="rId1" xr:uid="{1F917F95-377F-4ADC-87FA-64952294DD42}"/>
    <hyperlink ref="A51" r:id="rId2" xr:uid="{9540873B-8D8F-48DC-B4B0-498B4C53E3C3}"/>
    <hyperlink ref="A310" location="Table_34" display="See Table 34 Instructions for examples." xr:uid="{E21AC580-C7F8-4A3E-8052-551062EA3B52}"/>
    <hyperlink ref="A313" location="Table_34" display="See Table 34 Instructions for examples." xr:uid="{040438E4-FC37-4740-BAD8-9ABAFABAE887}"/>
    <hyperlink ref="A22" location="Feedback" display="Click for Feedback Tab" xr:uid="{C9BE7AA6-9A07-46D3-9CD6-79CF4EF81FEC}"/>
  </hyperlinks>
  <printOptions horizontalCentered="1"/>
  <pageMargins left="0.7" right="0.7" top="0.75" bottom="0.75" header="0.3" footer="0.3"/>
  <pageSetup scale="98" orientation="portrait" r:id="rId3"/>
  <headerFooter>
    <oddHeader>&amp;CReporting Template for Managing Entity Contracts</oddHeader>
    <oddFooter>&amp;C&amp;P of &amp;N&amp;REffective 4/26/2023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heetViews>
  <sheetFormatPr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69</v>
      </c>
      <c r="L1" s="149" t="s">
        <v>104</v>
      </c>
      <c r="M1" s="227" t="s">
        <v>187</v>
      </c>
    </row>
    <row r="2" spans="1:17" x14ac:dyDescent="0.25">
      <c r="A2" s="1"/>
      <c r="E2" s="149"/>
    </row>
    <row r="3" spans="1:17" x14ac:dyDescent="0.25">
      <c r="A3" s="115" t="s">
        <v>430</v>
      </c>
      <c r="E3" s="149"/>
    </row>
    <row r="4" spans="1:17" x14ac:dyDescent="0.25">
      <c r="A4" s="2" t="s">
        <v>247</v>
      </c>
      <c r="Q4" s="1"/>
    </row>
    <row r="5" spans="1:17" x14ac:dyDescent="0.25">
      <c r="Q5" s="1"/>
    </row>
    <row r="6" spans="1:17" x14ac:dyDescent="0.25">
      <c r="A6" s="1" t="s">
        <v>404</v>
      </c>
      <c r="B6" s="1"/>
    </row>
    <row r="7" spans="1:17" x14ac:dyDescent="0.25">
      <c r="A7" s="216"/>
      <c r="B7" s="216"/>
      <c r="C7" s="216"/>
    </row>
    <row r="8" spans="1:17" x14ac:dyDescent="0.25">
      <c r="A8" s="389" t="s">
        <v>123</v>
      </c>
      <c r="B8" s="390"/>
      <c r="C8" s="390"/>
      <c r="D8" s="390"/>
      <c r="E8" s="390"/>
      <c r="F8" s="390"/>
      <c r="G8" s="390"/>
      <c r="H8" s="390"/>
      <c r="I8" s="390"/>
      <c r="J8" s="390"/>
      <c r="K8" s="390"/>
      <c r="L8" s="390"/>
      <c r="M8" s="390"/>
    </row>
    <row r="9" spans="1:17" ht="180" x14ac:dyDescent="0.25">
      <c r="A9" s="228" t="s">
        <v>243</v>
      </c>
      <c r="B9" s="229" t="s">
        <v>459</v>
      </c>
      <c r="C9" s="229" t="s">
        <v>454</v>
      </c>
      <c r="D9" s="229" t="s">
        <v>455</v>
      </c>
      <c r="E9" s="229" t="s">
        <v>230</v>
      </c>
      <c r="F9" s="229" t="s">
        <v>238</v>
      </c>
      <c r="G9" s="229" t="s">
        <v>453</v>
      </c>
      <c r="H9" s="229" t="s">
        <v>456</v>
      </c>
      <c r="I9" s="229" t="s">
        <v>457</v>
      </c>
      <c r="J9" s="229" t="s">
        <v>458</v>
      </c>
      <c r="K9" s="229" t="s">
        <v>122</v>
      </c>
      <c r="L9" s="229" t="s">
        <v>362</v>
      </c>
      <c r="M9" s="230" t="s">
        <v>452</v>
      </c>
    </row>
    <row r="10" spans="1:17" ht="39.950000000000003" customHeight="1" x14ac:dyDescent="0.25">
      <c r="A10" s="10"/>
      <c r="B10" s="63"/>
      <c r="C10" s="10"/>
      <c r="D10" s="10"/>
      <c r="E10" s="10"/>
      <c r="F10" s="10"/>
      <c r="G10" s="10"/>
      <c r="H10" s="10"/>
      <c r="I10" s="10"/>
      <c r="J10" s="10"/>
      <c r="K10" s="10"/>
      <c r="L10" s="10"/>
      <c r="M10" s="16" t="str" cm="1">
        <f t="array" ref="M10">_xlfn.IFS($C10="", "",$D10="","",$C10&gt;$D10,"INVALID",TRUE,"VALID")</f>
        <v/>
      </c>
    </row>
    <row r="11" spans="1:17" ht="39.950000000000003" customHeight="1" x14ac:dyDescent="0.25">
      <c r="A11" s="28"/>
      <c r="B11" s="64"/>
      <c r="C11" s="28"/>
      <c r="D11" s="29"/>
      <c r="E11" s="28"/>
      <c r="F11" s="28"/>
      <c r="G11" s="28"/>
      <c r="H11" s="28"/>
      <c r="I11" s="28"/>
      <c r="J11" s="28"/>
      <c r="K11" s="28"/>
      <c r="L11" s="28"/>
      <c r="M11" s="16" t="str" cm="1">
        <f t="array" ref="M11">_xlfn.IFS($C11="", "",$D11="","",$C11&gt;$D11,"INVALID",TRUE,"VALID")</f>
        <v/>
      </c>
    </row>
    <row r="12" spans="1:17" ht="39.950000000000003" customHeight="1" x14ac:dyDescent="0.25">
      <c r="A12" s="10"/>
      <c r="B12" s="63"/>
      <c r="C12" s="10"/>
      <c r="D12" s="10"/>
      <c r="E12" s="10"/>
      <c r="F12" s="10"/>
      <c r="G12" s="10"/>
      <c r="H12" s="10"/>
      <c r="I12" s="10"/>
      <c r="J12" s="10"/>
      <c r="K12" s="10"/>
      <c r="L12" s="10"/>
      <c r="M12" s="16" t="str" cm="1">
        <f t="array" ref="M12">_xlfn.IFS($C12="", "",$D12="","",$C12&gt;$D12,"INVALID",TRUE,"VALID")</f>
        <v/>
      </c>
    </row>
    <row r="13" spans="1:17" ht="39.950000000000003" customHeight="1" x14ac:dyDescent="0.25">
      <c r="A13" s="28"/>
      <c r="B13" s="64"/>
      <c r="C13" s="28"/>
      <c r="D13" s="28"/>
      <c r="E13" s="28"/>
      <c r="F13" s="28"/>
      <c r="G13" s="28"/>
      <c r="H13" s="28"/>
      <c r="I13" s="28"/>
      <c r="J13" s="28"/>
      <c r="K13" s="28"/>
      <c r="L13" s="28"/>
      <c r="M13" s="16" t="str" cm="1">
        <f t="array" ref="M13">_xlfn.IFS($C13="", "",$D13="","",$C13&gt;$D13,"INVALID",TRUE,"VALID")</f>
        <v/>
      </c>
    </row>
    <row r="14" spans="1:17" ht="39.950000000000003" customHeight="1" x14ac:dyDescent="0.25">
      <c r="A14" s="10"/>
      <c r="B14" s="63"/>
      <c r="C14" s="10"/>
      <c r="D14" s="10"/>
      <c r="E14" s="10"/>
      <c r="F14" s="10"/>
      <c r="G14" s="10"/>
      <c r="H14" s="10"/>
      <c r="I14" s="10"/>
      <c r="J14" s="10"/>
      <c r="K14" s="10"/>
      <c r="L14" s="10"/>
      <c r="M14" s="16" t="str" cm="1">
        <f t="array" ref="M14">_xlfn.IFS($C14="", "",$D14="","",$C14&gt;$D14,"INVALID",TRUE,"VALID")</f>
        <v/>
      </c>
    </row>
    <row r="15" spans="1:17" ht="39.950000000000003" customHeight="1" x14ac:dyDescent="0.25">
      <c r="A15" s="28"/>
      <c r="B15" s="64"/>
      <c r="C15" s="28"/>
      <c r="D15" s="28"/>
      <c r="E15" s="28"/>
      <c r="F15" s="28"/>
      <c r="G15" s="28"/>
      <c r="H15" s="28"/>
      <c r="I15" s="28"/>
      <c r="J15" s="28"/>
      <c r="K15" s="28"/>
      <c r="L15" s="28"/>
      <c r="M15" s="16" t="str" cm="1">
        <f t="array" ref="M15">_xlfn.IFS($C15="", "",$D15="","",$C15&gt;$D15,"INVALID",TRUE,"VALID")</f>
        <v/>
      </c>
    </row>
    <row r="16" spans="1:17" ht="39.950000000000003" customHeight="1" x14ac:dyDescent="0.25">
      <c r="A16" s="10"/>
      <c r="B16" s="63"/>
      <c r="C16" s="10"/>
      <c r="D16" s="10"/>
      <c r="E16" s="10"/>
      <c r="F16" s="10"/>
      <c r="G16" s="10"/>
      <c r="H16" s="10"/>
      <c r="I16" s="10"/>
      <c r="J16" s="10"/>
      <c r="K16" s="10"/>
      <c r="L16" s="10"/>
      <c r="M16" s="16" t="str" cm="1">
        <f t="array" ref="M16">_xlfn.IFS($C16="", "",$D16="","",$C16&gt;$D16,"INVALID",TRUE,"VALID")</f>
        <v/>
      </c>
    </row>
    <row r="17" spans="1:13" ht="39.950000000000003" customHeight="1" x14ac:dyDescent="0.25">
      <c r="A17" s="28"/>
      <c r="B17" s="64"/>
      <c r="C17" s="28"/>
      <c r="D17" s="28"/>
      <c r="E17" s="28"/>
      <c r="F17" s="28"/>
      <c r="G17" s="28"/>
      <c r="H17" s="28"/>
      <c r="I17" s="28"/>
      <c r="J17" s="28"/>
      <c r="K17" s="28"/>
      <c r="L17" s="28"/>
      <c r="M17" s="16" t="str" cm="1">
        <f t="array" ref="M17">_xlfn.IFS($C17="", "",$D17="","",$C17&gt;$D17,"INVALID",TRUE,"VALID")</f>
        <v/>
      </c>
    </row>
    <row r="18" spans="1:13" ht="39.950000000000003" customHeight="1" x14ac:dyDescent="0.25">
      <c r="A18" s="10"/>
      <c r="B18" s="63"/>
      <c r="C18" s="10"/>
      <c r="D18" s="10"/>
      <c r="E18" s="10"/>
      <c r="F18" s="10"/>
      <c r="G18" s="10"/>
      <c r="H18" s="10"/>
      <c r="I18" s="10"/>
      <c r="J18" s="10"/>
      <c r="K18" s="10"/>
      <c r="L18" s="10"/>
      <c r="M18" s="16" t="str" cm="1">
        <f t="array" ref="M18">_xlfn.IFS($C18="", "",$D18="","",$C18&gt;$D18,"INVALID",TRUE,"VALID")</f>
        <v/>
      </c>
    </row>
    <row r="19" spans="1:13" ht="39.950000000000003" customHeight="1" x14ac:dyDescent="0.25">
      <c r="A19" s="28"/>
      <c r="B19" s="64"/>
      <c r="C19" s="28"/>
      <c r="D19" s="28"/>
      <c r="E19" s="28"/>
      <c r="F19" s="28"/>
      <c r="G19" s="28"/>
      <c r="H19" s="28"/>
      <c r="I19" s="28"/>
      <c r="J19" s="28"/>
      <c r="K19" s="28"/>
      <c r="L19" s="28"/>
      <c r="M19" s="16" t="str" cm="1">
        <f t="array" ref="M19">_xlfn.IFS($C19="", "",$D19="","",$C19&gt;$D19,"INVALID",TRUE,"VALID")</f>
        <v/>
      </c>
    </row>
    <row r="20" spans="1:13" ht="39.950000000000003" customHeight="1" x14ac:dyDescent="0.25">
      <c r="A20" s="10"/>
      <c r="B20" s="63"/>
      <c r="C20" s="10"/>
      <c r="D20" s="10"/>
      <c r="E20" s="10"/>
      <c r="F20" s="10"/>
      <c r="G20" s="10"/>
      <c r="H20" s="10"/>
      <c r="I20" s="10"/>
      <c r="J20" s="10"/>
      <c r="K20" s="10"/>
      <c r="L20" s="10"/>
      <c r="M20" s="16" t="str" cm="1">
        <f t="array" ref="M20">_xlfn.IFS($C20="", "",$D20="","",$C20&gt;$D20,"INVALID",TRUE,"VALID")</f>
        <v/>
      </c>
    </row>
    <row r="21" spans="1:13" ht="39.950000000000003" customHeight="1" x14ac:dyDescent="0.25">
      <c r="A21" s="28"/>
      <c r="B21" s="64"/>
      <c r="C21" s="28"/>
      <c r="D21" s="28"/>
      <c r="E21" s="28"/>
      <c r="F21" s="28"/>
      <c r="G21" s="28"/>
      <c r="H21" s="28"/>
      <c r="I21" s="28"/>
      <c r="J21" s="28"/>
      <c r="K21" s="28"/>
      <c r="L21" s="28"/>
      <c r="M21" s="16" t="str" cm="1">
        <f t="array" ref="M21">_xlfn.IFS($C21="", "",$D21="","",$C21&gt;$D21,"INVALID",TRUE,"VALID")</f>
        <v/>
      </c>
    </row>
    <row r="22" spans="1:13" ht="39.950000000000003" customHeight="1" x14ac:dyDescent="0.25">
      <c r="A22" s="10"/>
      <c r="B22" s="63"/>
      <c r="C22" s="10"/>
      <c r="D22" s="10"/>
      <c r="E22" s="10"/>
      <c r="F22" s="10"/>
      <c r="G22" s="10"/>
      <c r="H22" s="10"/>
      <c r="I22" s="10"/>
      <c r="J22" s="10"/>
      <c r="K22" s="10"/>
      <c r="L22" s="10"/>
      <c r="M22" s="16" t="str" cm="1">
        <f t="array" ref="M22">_xlfn.IFS($C22="", "",$D22="","",$C22&gt;$D22,"INVALID",TRUE,"VALID")</f>
        <v/>
      </c>
    </row>
    <row r="23" spans="1:13" ht="39.950000000000003" customHeight="1" x14ac:dyDescent="0.25">
      <c r="A23" s="28"/>
      <c r="B23" s="64"/>
      <c r="C23" s="28"/>
      <c r="D23" s="28"/>
      <c r="E23" s="28"/>
      <c r="F23" s="28"/>
      <c r="G23" s="28"/>
      <c r="H23" s="28"/>
      <c r="I23" s="28"/>
      <c r="J23" s="28"/>
      <c r="K23" s="28"/>
      <c r="L23" s="28"/>
      <c r="M23" s="16" t="str" cm="1">
        <f t="array" ref="M23">_xlfn.IFS($C23="", "",$D23="","",$C23&gt;$D23,"INVALID",TRUE,"VALID")</f>
        <v/>
      </c>
    </row>
    <row r="24" spans="1:13" ht="39.950000000000003" customHeight="1" x14ac:dyDescent="0.25">
      <c r="A24" s="10"/>
      <c r="B24" s="63"/>
      <c r="C24" s="10"/>
      <c r="D24" s="10"/>
      <c r="E24" s="10"/>
      <c r="F24" s="10"/>
      <c r="G24" s="10"/>
      <c r="H24" s="10"/>
      <c r="I24" s="10"/>
      <c r="J24" s="10"/>
      <c r="K24" s="10"/>
      <c r="L24" s="10"/>
      <c r="M24" s="16" t="str" cm="1">
        <f t="array" ref="M24">_xlfn.IFS($C24="", "",$D24="","",$C24&gt;$D24,"INVALID",TRUE,"VALID")</f>
        <v/>
      </c>
    </row>
    <row r="25" spans="1:13" ht="39.950000000000003" customHeight="1" x14ac:dyDescent="0.25">
      <c r="A25" s="28"/>
      <c r="B25" s="64"/>
      <c r="C25" s="28"/>
      <c r="D25" s="28"/>
      <c r="E25" s="28"/>
      <c r="F25" s="28"/>
      <c r="G25" s="28"/>
      <c r="H25" s="28"/>
      <c r="I25" s="28"/>
      <c r="J25" s="28"/>
      <c r="K25" s="28"/>
      <c r="L25" s="28"/>
      <c r="M25" s="16" t="str" cm="1">
        <f t="array" ref="M25">_xlfn.IFS($C25="", "",$D25="","",$C25&gt;$D25,"INVALID",TRUE,"VALID")</f>
        <v/>
      </c>
    </row>
    <row r="26" spans="1:13" ht="39.950000000000003" customHeight="1" x14ac:dyDescent="0.25">
      <c r="A26" s="10"/>
      <c r="B26" s="63"/>
      <c r="C26" s="10"/>
      <c r="D26" s="10"/>
      <c r="E26" s="10"/>
      <c r="F26" s="10"/>
      <c r="G26" s="10"/>
      <c r="H26" s="10"/>
      <c r="I26" s="10"/>
      <c r="J26" s="10"/>
      <c r="K26" s="10"/>
      <c r="L26" s="10"/>
      <c r="M26" s="16" t="str" cm="1">
        <f t="array" ref="M26">_xlfn.IFS($C26="", "",$D26="","",$C26&gt;$D26,"INVALID",TRUE,"VALID")</f>
        <v/>
      </c>
    </row>
    <row r="27" spans="1:13" ht="39.950000000000003" customHeight="1" x14ac:dyDescent="0.25">
      <c r="A27" s="28"/>
      <c r="B27" s="64"/>
      <c r="C27" s="28"/>
      <c r="D27" s="28"/>
      <c r="E27" s="28"/>
      <c r="F27" s="28"/>
      <c r="G27" s="28"/>
      <c r="H27" s="28"/>
      <c r="I27" s="28"/>
      <c r="J27" s="28"/>
      <c r="K27" s="28"/>
      <c r="L27" s="28"/>
      <c r="M27" s="16"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3"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34"/>
  <sheetViews>
    <sheetView showGridLines="0" zoomScaleNormal="100" workbookViewId="0"/>
  </sheetViews>
  <sheetFormatPr defaultRowHeight="15" x14ac:dyDescent="0.25"/>
  <cols>
    <col min="1" max="4" width="20.7109375" style="2" customWidth="1"/>
    <col min="5" max="16384" width="9.140625" style="2"/>
  </cols>
  <sheetData>
    <row r="1" spans="1:9" x14ac:dyDescent="0.25">
      <c r="A1" s="1" t="s">
        <v>118</v>
      </c>
      <c r="C1" s="2" t="s">
        <v>104</v>
      </c>
      <c r="D1" s="151" t="s">
        <v>187</v>
      </c>
    </row>
    <row r="2" spans="1:9" x14ac:dyDescent="0.25">
      <c r="A2" s="1"/>
    </row>
    <row r="3" spans="1:9" x14ac:dyDescent="0.25">
      <c r="A3" s="115" t="s">
        <v>430</v>
      </c>
    </row>
    <row r="4" spans="1:9" x14ac:dyDescent="0.25">
      <c r="A4" s="2" t="s">
        <v>266</v>
      </c>
    </row>
    <row r="5" spans="1:9" x14ac:dyDescent="0.25">
      <c r="A5" s="2" t="s">
        <v>260</v>
      </c>
    </row>
    <row r="6" spans="1:9" x14ac:dyDescent="0.25">
      <c r="A6" s="1"/>
    </row>
    <row r="7" spans="1:9" x14ac:dyDescent="0.25">
      <c r="A7" s="366" t="s">
        <v>404</v>
      </c>
      <c r="B7" s="366"/>
    </row>
    <row r="8" spans="1:9" x14ac:dyDescent="0.25">
      <c r="A8" s="216"/>
      <c r="B8" s="216"/>
    </row>
    <row r="9" spans="1:9" ht="44.25" customHeight="1" x14ac:dyDescent="0.25">
      <c r="A9" s="348" t="s">
        <v>119</v>
      </c>
      <c r="B9" s="348"/>
      <c r="C9" s="348"/>
      <c r="D9" s="348"/>
      <c r="E9" s="1"/>
      <c r="F9" s="1"/>
      <c r="G9" s="1"/>
      <c r="H9" s="1"/>
      <c r="I9" s="1"/>
    </row>
    <row r="10" spans="1:9" ht="15.75" thickBot="1" x14ac:dyDescent="0.3"/>
    <row r="11" spans="1:9" ht="30.6" customHeight="1" thickBot="1" x14ac:dyDescent="0.3">
      <c r="A11" s="394" t="s">
        <v>120</v>
      </c>
      <c r="B11" s="395"/>
      <c r="C11" s="395"/>
      <c r="D11" s="111"/>
    </row>
    <row r="12" spans="1:9" ht="15.75" thickBot="1" x14ac:dyDescent="0.3"/>
    <row r="13" spans="1:9" ht="47.25" customHeight="1" x14ac:dyDescent="0.25">
      <c r="A13" s="396" t="s">
        <v>121</v>
      </c>
      <c r="B13" s="397"/>
      <c r="C13" s="397"/>
      <c r="D13" s="398"/>
    </row>
    <row r="14" spans="1:9" ht="75" customHeight="1" thickBot="1" x14ac:dyDescent="0.3">
      <c r="A14" s="391"/>
      <c r="B14" s="392"/>
      <c r="C14" s="392"/>
      <c r="D14" s="393"/>
    </row>
    <row r="17" s="2" customFormat="1" x14ac:dyDescent="0.25"/>
    <row r="18" s="2" customFormat="1" x14ac:dyDescent="0.25"/>
    <row r="19" s="2" customFormat="1" x14ac:dyDescent="0.25"/>
    <row r="20" s="2" customFormat="1" x14ac:dyDescent="0.25"/>
    <row r="21" s="2" customFormat="1" x14ac:dyDescent="0.25"/>
    <row r="22" s="2" customFormat="1" x14ac:dyDescent="0.25"/>
    <row r="23" s="2" customFormat="1" x14ac:dyDescent="0.25"/>
    <row r="24" s="2" customFormat="1" x14ac:dyDescent="0.25"/>
    <row r="25" s="2" customFormat="1" x14ac:dyDescent="0.25"/>
    <row r="26" s="2" customFormat="1" x14ac:dyDescent="0.25"/>
    <row r="27" s="2" customFormat="1" x14ac:dyDescent="0.25"/>
    <row r="28" s="2" customFormat="1" x14ac:dyDescent="0.25"/>
    <row r="29" s="2" customFormat="1" x14ac:dyDescent="0.25"/>
    <row r="30" s="2" customFormat="1" x14ac:dyDescent="0.25"/>
    <row r="31" s="2" customFormat="1" x14ac:dyDescent="0.25"/>
    <row r="32" s="2" customFormat="1" x14ac:dyDescent="0.25"/>
    <row r="33" s="2" customFormat="1" x14ac:dyDescent="0.25"/>
    <row r="34" s="2" customFormat="1" x14ac:dyDescent="0.25"/>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70</v>
      </c>
      <c r="B1" s="149"/>
      <c r="D1" s="149" t="s">
        <v>104</v>
      </c>
      <c r="E1" s="140" t="s">
        <v>208</v>
      </c>
    </row>
    <row r="2" spans="1:8" x14ac:dyDescent="0.25">
      <c r="A2" s="231"/>
      <c r="B2" s="149"/>
      <c r="D2" s="149"/>
    </row>
    <row r="3" spans="1:8" x14ac:dyDescent="0.25">
      <c r="A3" s="232" t="s">
        <v>430</v>
      </c>
      <c r="B3" s="149"/>
      <c r="D3" s="149"/>
    </row>
    <row r="4" spans="1:8" x14ac:dyDescent="0.25">
      <c r="A4" s="3" t="s">
        <v>353</v>
      </c>
    </row>
    <row r="5" spans="1:8" x14ac:dyDescent="0.25">
      <c r="A5" s="233" t="s">
        <v>433</v>
      </c>
      <c r="B5" s="234"/>
    </row>
    <row r="6" spans="1:8" x14ac:dyDescent="0.25">
      <c r="A6" s="2" t="s">
        <v>360</v>
      </c>
      <c r="B6" s="234"/>
    </row>
    <row r="7" spans="1:8" x14ac:dyDescent="0.25">
      <c r="A7" s="2"/>
      <c r="B7" s="234"/>
    </row>
    <row r="8" spans="1:8" x14ac:dyDescent="0.25">
      <c r="A8" s="231" t="s">
        <v>432</v>
      </c>
    </row>
    <row r="9" spans="1:8" ht="15.75" thickBot="1" x14ac:dyDescent="0.3"/>
    <row r="10" spans="1:8" ht="30" customHeight="1" thickBot="1" x14ac:dyDescent="0.3">
      <c r="A10" s="235" t="s">
        <v>1</v>
      </c>
      <c r="B10" s="236"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F16" s="30"/>
      <c r="G16" s="30"/>
      <c r="H16" s="30"/>
    </row>
    <row r="17" spans="1:8" ht="30" customHeight="1" x14ac:dyDescent="0.25">
      <c r="A17" s="240" t="s">
        <v>76</v>
      </c>
      <c r="B17" s="57"/>
      <c r="F17" s="30"/>
      <c r="G17" s="30"/>
      <c r="H17" s="30"/>
    </row>
    <row r="18" spans="1:8" ht="30" customHeight="1" x14ac:dyDescent="0.25">
      <c r="A18" s="240" t="s">
        <v>77</v>
      </c>
      <c r="B18" s="59"/>
      <c r="F18" s="30"/>
      <c r="G18" s="30"/>
      <c r="H18" s="30"/>
    </row>
    <row r="19" spans="1:8" ht="30" customHeight="1" x14ac:dyDescent="0.25">
      <c r="A19" s="240" t="s">
        <v>78</v>
      </c>
      <c r="B19" s="57"/>
      <c r="F19" s="30"/>
      <c r="G19" s="30"/>
      <c r="H19" s="30"/>
    </row>
    <row r="20" spans="1:8" ht="30" customHeight="1" x14ac:dyDescent="0.25">
      <c r="A20" s="240" t="s">
        <v>79</v>
      </c>
      <c r="B20" s="59"/>
      <c r="F20" s="30"/>
      <c r="G20" s="30"/>
      <c r="H20" s="30"/>
    </row>
    <row r="21" spans="1:8" ht="30" customHeight="1" x14ac:dyDescent="0.25">
      <c r="A21" s="240" t="s">
        <v>80</v>
      </c>
      <c r="B21" s="57"/>
      <c r="F21" s="30"/>
      <c r="G21" s="30"/>
      <c r="H21" s="30"/>
    </row>
    <row r="22" spans="1:8" ht="30" customHeight="1" thickBot="1" x14ac:dyDescent="0.3">
      <c r="A22" s="241"/>
      <c r="B22" s="242"/>
      <c r="D22" s="32"/>
      <c r="E22" s="32"/>
      <c r="F22" s="30"/>
      <c r="G22" s="30"/>
      <c r="H22" s="30"/>
    </row>
    <row r="23" spans="1:8" ht="30" customHeight="1" thickBot="1" x14ac:dyDescent="0.3">
      <c r="A23" s="237" t="s">
        <v>81</v>
      </c>
      <c r="B23" s="238"/>
      <c r="D23" s="32"/>
      <c r="E23" s="32"/>
      <c r="F23" s="30"/>
      <c r="G23" s="30"/>
      <c r="H23" s="30"/>
    </row>
    <row r="24" spans="1:8" ht="30" customHeight="1" x14ac:dyDescent="0.25">
      <c r="A24" s="239" t="s">
        <v>82</v>
      </c>
      <c r="B24" s="92"/>
      <c r="D24" s="32"/>
      <c r="E24" s="32"/>
      <c r="F24" s="30"/>
      <c r="G24" s="30"/>
      <c r="H24" s="30"/>
    </row>
    <row r="25" spans="1:8" ht="30" customHeight="1" x14ac:dyDescent="0.25">
      <c r="A25" s="240" t="s">
        <v>83</v>
      </c>
      <c r="B25" s="57"/>
      <c r="D25" s="32"/>
      <c r="E25" s="32"/>
      <c r="F25" s="30"/>
      <c r="G25" s="30"/>
      <c r="H25" s="30"/>
    </row>
    <row r="26" spans="1:8" ht="30" customHeight="1" x14ac:dyDescent="0.25">
      <c r="A26" s="240" t="s">
        <v>84</v>
      </c>
      <c r="B26" s="93"/>
      <c r="E26" s="32"/>
      <c r="F26" s="30"/>
      <c r="G26" s="30"/>
      <c r="H26" s="30"/>
    </row>
    <row r="27" spans="1:8" ht="30" customHeight="1" thickBot="1" x14ac:dyDescent="0.3">
      <c r="A27" s="241"/>
      <c r="B27" s="242"/>
      <c r="E27" s="32"/>
      <c r="F27" s="30"/>
      <c r="G27" s="30"/>
      <c r="H27" s="30"/>
    </row>
    <row r="28" spans="1:8" ht="30" customHeight="1" thickBot="1" x14ac:dyDescent="0.3">
      <c r="A28" s="237" t="s">
        <v>85</v>
      </c>
      <c r="B28" s="243"/>
      <c r="E28" s="32"/>
      <c r="F28" s="30"/>
      <c r="G28" s="30"/>
      <c r="H28" s="30"/>
    </row>
    <row r="29" spans="1:8" ht="30" customHeight="1" x14ac:dyDescent="0.25">
      <c r="A29" s="239" t="s">
        <v>86</v>
      </c>
      <c r="B29" s="94"/>
      <c r="F29" s="30"/>
      <c r="G29" s="30"/>
      <c r="H29" s="30"/>
    </row>
    <row r="30" spans="1:8" ht="30" customHeight="1" x14ac:dyDescent="0.25">
      <c r="A30" s="240" t="s">
        <v>87</v>
      </c>
      <c r="B30" s="93"/>
      <c r="D30" s="32"/>
      <c r="F30" s="30"/>
      <c r="G30" s="30"/>
      <c r="H30" s="30"/>
    </row>
    <row r="31" spans="1:8" ht="30" customHeight="1" x14ac:dyDescent="0.25">
      <c r="A31" s="240" t="s">
        <v>88</v>
      </c>
      <c r="B31" s="57"/>
      <c r="D31" s="32"/>
      <c r="F31" s="30"/>
      <c r="G31" s="30"/>
      <c r="H31" s="30"/>
    </row>
    <row r="32" spans="1:8" ht="30" customHeight="1" x14ac:dyDescent="0.25">
      <c r="A32" s="240" t="s">
        <v>89</v>
      </c>
      <c r="B32" s="93"/>
      <c r="D32" s="32"/>
      <c r="F32" s="30"/>
      <c r="G32" s="30"/>
      <c r="H32" s="30"/>
    </row>
    <row r="33" spans="1:8" ht="30" customHeight="1" x14ac:dyDescent="0.25">
      <c r="A33" s="240" t="s">
        <v>90</v>
      </c>
      <c r="B33" s="57"/>
      <c r="D33" s="32"/>
      <c r="E33" s="32"/>
      <c r="F33" s="30"/>
      <c r="G33" s="30"/>
      <c r="H33" s="30"/>
    </row>
    <row r="34" spans="1:8" ht="30" customHeight="1" x14ac:dyDescent="0.25">
      <c r="A34" s="240" t="s">
        <v>358</v>
      </c>
      <c r="B34" s="93"/>
      <c r="D34" s="32"/>
      <c r="E34" s="32"/>
      <c r="F34" s="31"/>
      <c r="G34" s="31"/>
      <c r="H34" s="31"/>
    </row>
    <row r="35" spans="1:8" ht="30" customHeight="1" x14ac:dyDescent="0.25">
      <c r="A35" s="240" t="s">
        <v>359</v>
      </c>
      <c r="B35" s="57"/>
      <c r="D35" s="32"/>
      <c r="E35" s="32"/>
      <c r="F35" s="31"/>
      <c r="G35" s="31"/>
      <c r="H35" s="31"/>
    </row>
    <row r="36" spans="1:8" ht="30" customHeight="1" thickBot="1" x14ac:dyDescent="0.3">
      <c r="A36" s="241"/>
      <c r="B36" s="242"/>
      <c r="D36" s="32"/>
      <c r="E36" s="32"/>
      <c r="F36" s="31"/>
      <c r="G36" s="31"/>
      <c r="H36" s="31"/>
    </row>
    <row r="37" spans="1:8" ht="30" customHeight="1" thickBot="1" x14ac:dyDescent="0.3">
      <c r="A37" s="237" t="s">
        <v>92</v>
      </c>
      <c r="B37" s="243"/>
      <c r="D37" s="32"/>
      <c r="E37" s="32"/>
      <c r="F37" s="31"/>
      <c r="G37" s="31"/>
      <c r="H37" s="31"/>
    </row>
    <row r="38" spans="1:8" ht="30" customHeight="1" x14ac:dyDescent="0.25">
      <c r="A38" s="239" t="s">
        <v>93</v>
      </c>
      <c r="B38" s="92"/>
      <c r="D38" s="32"/>
      <c r="E38" s="32"/>
      <c r="F38" s="30"/>
      <c r="G38" s="30"/>
      <c r="H38" s="30"/>
    </row>
    <row r="39" spans="1:8" ht="30" customHeight="1" x14ac:dyDescent="0.25">
      <c r="A39" s="240" t="s">
        <v>94</v>
      </c>
      <c r="B39" s="57"/>
      <c r="D39" s="32"/>
      <c r="E39" s="32"/>
      <c r="F39" s="30"/>
      <c r="G39" s="30"/>
      <c r="H39" s="30"/>
    </row>
    <row r="40" spans="1:8" ht="30" customHeight="1" x14ac:dyDescent="0.25">
      <c r="A40" s="244" t="s">
        <v>357</v>
      </c>
      <c r="B40" s="95"/>
      <c r="D40" s="32"/>
      <c r="E40" s="32"/>
      <c r="F40" s="30"/>
      <c r="G40" s="30"/>
      <c r="H40" s="30"/>
    </row>
    <row r="41" spans="1:8" ht="30" customHeight="1" thickBot="1" x14ac:dyDescent="0.3">
      <c r="A41" s="245"/>
      <c r="B41" s="246"/>
      <c r="D41" s="32"/>
      <c r="E41" s="32"/>
      <c r="F41" s="30"/>
      <c r="G41" s="30"/>
      <c r="H41" s="30"/>
    </row>
    <row r="42" spans="1:8" x14ac:dyDescent="0.25">
      <c r="D42" s="32"/>
      <c r="E42" s="32"/>
      <c r="F42" s="30"/>
      <c r="G42" s="30"/>
      <c r="H42" s="30"/>
    </row>
    <row r="43" spans="1:8" x14ac:dyDescent="0.25">
      <c r="D43" s="32"/>
      <c r="E43" s="32"/>
      <c r="F43" s="30"/>
      <c r="G43" s="30"/>
      <c r="H43" s="30"/>
    </row>
    <row r="44" spans="1:8" x14ac:dyDescent="0.25">
      <c r="D44" s="32"/>
      <c r="E44" s="32"/>
      <c r="F44" s="30"/>
      <c r="G44" s="30"/>
      <c r="H44" s="30"/>
    </row>
    <row r="45" spans="1:8" x14ac:dyDescent="0.25">
      <c r="D45" s="32"/>
      <c r="E45" s="32"/>
      <c r="F45" s="30"/>
      <c r="G45" s="30"/>
      <c r="H45" s="30"/>
    </row>
    <row r="46" spans="1:8" x14ac:dyDescent="0.25">
      <c r="D46" s="32"/>
      <c r="E46" s="32"/>
      <c r="F46" s="30"/>
      <c r="G46" s="30"/>
      <c r="H46" s="30"/>
    </row>
    <row r="47" spans="1:8" x14ac:dyDescent="0.25">
      <c r="D47" s="32"/>
      <c r="E47" s="32"/>
      <c r="F47" s="30"/>
      <c r="G47" s="30"/>
      <c r="H47" s="30"/>
    </row>
    <row r="48" spans="1:8" x14ac:dyDescent="0.25">
      <c r="D48" s="32"/>
      <c r="E48" s="32"/>
      <c r="F48" s="30"/>
      <c r="G48" s="30"/>
      <c r="H48" s="30"/>
    </row>
    <row r="49" spans="4:8" x14ac:dyDescent="0.25">
      <c r="D49" s="32"/>
      <c r="E49" s="32"/>
      <c r="F49" s="30"/>
      <c r="G49" s="30"/>
      <c r="H49" s="30"/>
    </row>
    <row r="50" spans="4:8" x14ac:dyDescent="0.25">
      <c r="D50" s="32"/>
      <c r="E50" s="32"/>
      <c r="F50" s="30"/>
      <c r="G50" s="30"/>
      <c r="H50" s="30"/>
    </row>
    <row r="51" spans="4:8" x14ac:dyDescent="0.25">
      <c r="D51" s="32"/>
      <c r="E51" s="32"/>
      <c r="F51" s="30"/>
      <c r="G51" s="30"/>
      <c r="H51" s="30"/>
    </row>
    <row r="52" spans="4:8" x14ac:dyDescent="0.25">
      <c r="D52" s="32"/>
      <c r="E52" s="32"/>
      <c r="F52" s="30"/>
      <c r="G52" s="30"/>
      <c r="H52" s="30"/>
    </row>
    <row r="53" spans="4:8" x14ac:dyDescent="0.25">
      <c r="D53" s="32"/>
      <c r="E53" s="32"/>
      <c r="F53" s="30"/>
      <c r="G53" s="30"/>
      <c r="H53" s="30"/>
    </row>
    <row r="54" spans="4:8" x14ac:dyDescent="0.25">
      <c r="D54" s="32"/>
      <c r="E54" s="32"/>
      <c r="F54" s="30"/>
      <c r="G54" s="30"/>
      <c r="H54" s="30"/>
    </row>
    <row r="55" spans="4:8" x14ac:dyDescent="0.25">
      <c r="D55" s="32"/>
      <c r="E55" s="32"/>
      <c r="F55" s="30"/>
      <c r="G55" s="30"/>
      <c r="H55" s="30"/>
    </row>
    <row r="56" spans="4:8" x14ac:dyDescent="0.25">
      <c r="D56" s="32"/>
      <c r="E56" s="32"/>
      <c r="F56" s="30"/>
      <c r="G56" s="30"/>
      <c r="H56" s="30"/>
    </row>
    <row r="57" spans="4:8" x14ac:dyDescent="0.25">
      <c r="D57" s="32"/>
      <c r="E57" s="32"/>
      <c r="F57" s="30"/>
      <c r="G57" s="30"/>
      <c r="H57" s="30"/>
    </row>
    <row r="58" spans="4:8" x14ac:dyDescent="0.25">
      <c r="D58" s="32"/>
      <c r="E58" s="32"/>
      <c r="F58" s="30"/>
      <c r="G58" s="30"/>
      <c r="H58" s="30"/>
    </row>
    <row r="59" spans="4:8" x14ac:dyDescent="0.25">
      <c r="D59" s="32"/>
      <c r="E59" s="32"/>
      <c r="F59" s="30"/>
      <c r="G59" s="30"/>
      <c r="H59" s="30"/>
    </row>
    <row r="60" spans="4:8" x14ac:dyDescent="0.25">
      <c r="E60" s="32"/>
      <c r="F60" s="30"/>
      <c r="G60" s="30"/>
      <c r="H60" s="30"/>
    </row>
    <row r="61" spans="4:8" x14ac:dyDescent="0.25">
      <c r="E61" s="32"/>
      <c r="F61" s="30"/>
      <c r="G61" s="30"/>
      <c r="H61" s="30"/>
    </row>
    <row r="62" spans="4:8" x14ac:dyDescent="0.25">
      <c r="E62" s="32"/>
      <c r="F62" s="30"/>
      <c r="G62" s="30"/>
      <c r="H62" s="30"/>
    </row>
    <row r="63" spans="4:8" x14ac:dyDescent="0.25">
      <c r="E63" s="32"/>
      <c r="F63" s="30"/>
      <c r="G63" s="30"/>
      <c r="H63" s="30"/>
    </row>
    <row r="64" spans="4:8" x14ac:dyDescent="0.25">
      <c r="E64" s="32"/>
      <c r="F64" s="30"/>
      <c r="G64" s="30"/>
      <c r="H64" s="30"/>
    </row>
    <row r="65" spans="6:8" x14ac:dyDescent="0.25">
      <c r="F65" s="30"/>
      <c r="G65" s="30"/>
      <c r="H65" s="30"/>
    </row>
    <row r="66" spans="6:8" x14ac:dyDescent="0.25">
      <c r="F66" s="30"/>
      <c r="G66" s="30"/>
      <c r="H66" s="30"/>
    </row>
    <row r="67" spans="6:8" x14ac:dyDescent="0.25">
      <c r="F67" s="30"/>
      <c r="G67" s="30"/>
      <c r="H67" s="30"/>
    </row>
    <row r="68" spans="6:8" x14ac:dyDescent="0.25">
      <c r="F68" s="30"/>
      <c r="G68" s="30"/>
      <c r="H68" s="30"/>
    </row>
    <row r="69" spans="6:8" x14ac:dyDescent="0.25">
      <c r="F69" s="30"/>
      <c r="G69" s="30"/>
      <c r="H69" s="30"/>
    </row>
  </sheetData>
  <sheetProtection algorithmName="SHA-512" hashValue="YyWpt83TGwM9gqMUAevMK6ZPwkz0Afpn6Dy5Ez3Rf57Vnb9byfTK54zTjifBx7KYYWtkmMUs6e1W9F2780q+hA==" saltValue="yZ6/udaBEJWN9JnnFjCu5g=="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69"/>
  <sheetViews>
    <sheetView showGridLines="0" zoomScaleNormal="100" workbookViewId="0"/>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231" t="s">
        <v>95</v>
      </c>
      <c r="D1" s="149" t="s">
        <v>104</v>
      </c>
      <c r="E1" s="140" t="s">
        <v>208</v>
      </c>
    </row>
    <row r="3" spans="1:8" x14ac:dyDescent="0.25">
      <c r="A3" s="232" t="s">
        <v>430</v>
      </c>
    </row>
    <row r="4" spans="1:8" ht="16.5" customHeight="1" x14ac:dyDescent="0.25">
      <c r="A4" s="3" t="s">
        <v>96</v>
      </c>
      <c r="B4" s="247"/>
    </row>
    <row r="5" spans="1:8" x14ac:dyDescent="0.25">
      <c r="A5" s="3" t="s">
        <v>434</v>
      </c>
      <c r="B5" s="247"/>
    </row>
    <row r="6" spans="1:8" x14ac:dyDescent="0.25">
      <c r="A6" s="3" t="s">
        <v>383</v>
      </c>
      <c r="B6" s="247"/>
    </row>
    <row r="7" spans="1:8" x14ac:dyDescent="0.25">
      <c r="B7" s="247"/>
    </row>
    <row r="8" spans="1:8" x14ac:dyDescent="0.25">
      <c r="A8" s="231" t="s">
        <v>435</v>
      </c>
      <c r="B8" s="231"/>
    </row>
    <row r="9" spans="1:8" ht="15.75" thickBot="1" x14ac:dyDescent="0.3"/>
    <row r="10" spans="1:8" ht="30" customHeight="1" thickBot="1" x14ac:dyDescent="0.3">
      <c r="A10" s="248" t="s">
        <v>1</v>
      </c>
      <c r="B10" s="249" t="s">
        <v>2</v>
      </c>
      <c r="D10" s="96" t="s">
        <v>206</v>
      </c>
      <c r="E10" s="97"/>
    </row>
    <row r="11" spans="1:8" ht="30" customHeight="1" thickBot="1" x14ac:dyDescent="0.3">
      <c r="A11" s="237" t="s">
        <v>57</v>
      </c>
      <c r="B11" s="238"/>
      <c r="D11" s="98" t="s">
        <v>57</v>
      </c>
      <c r="E11" s="99">
        <f>SUM(B12:B21)</f>
        <v>0</v>
      </c>
    </row>
    <row r="12" spans="1:8" ht="30" customHeight="1" x14ac:dyDescent="0.25">
      <c r="A12" s="239" t="s">
        <v>71</v>
      </c>
      <c r="B12" s="58"/>
      <c r="D12" s="100" t="s">
        <v>81</v>
      </c>
      <c r="E12" s="101">
        <f>SUM(B24:B26)</f>
        <v>0</v>
      </c>
      <c r="F12" s="30"/>
      <c r="G12" s="30"/>
      <c r="H12" s="30"/>
    </row>
    <row r="13" spans="1:8" ht="30" customHeight="1" x14ac:dyDescent="0.25">
      <c r="A13" s="240" t="s">
        <v>72</v>
      </c>
      <c r="B13" s="57"/>
      <c r="D13" s="100" t="s">
        <v>85</v>
      </c>
      <c r="E13" s="101">
        <f>SUM(B29:B35)</f>
        <v>0</v>
      </c>
      <c r="F13" s="30"/>
      <c r="G13" s="30"/>
      <c r="H13" s="30"/>
    </row>
    <row r="14" spans="1:8" ht="30" customHeight="1" thickBot="1" x14ac:dyDescent="0.3">
      <c r="A14" s="240" t="s">
        <v>73</v>
      </c>
      <c r="B14" s="59"/>
      <c r="D14" s="102" t="s">
        <v>92</v>
      </c>
      <c r="E14" s="103">
        <f>SUM(B38:B40)</f>
        <v>0</v>
      </c>
      <c r="F14" s="30"/>
      <c r="G14" s="30"/>
      <c r="H14" s="30"/>
    </row>
    <row r="15" spans="1:8" ht="30" customHeight="1" x14ac:dyDescent="0.25">
      <c r="A15" s="240" t="s">
        <v>74</v>
      </c>
      <c r="B15" s="57"/>
      <c r="D15" s="32" t="s">
        <v>265</v>
      </c>
      <c r="F15" s="30"/>
      <c r="G15" s="30"/>
      <c r="H15" s="30"/>
    </row>
    <row r="16" spans="1:8" ht="30" customHeight="1" x14ac:dyDescent="0.25">
      <c r="A16" s="240" t="s">
        <v>75</v>
      </c>
      <c r="B16" s="59"/>
      <c r="D16" s="30"/>
      <c r="E16" s="30"/>
      <c r="F16" s="30"/>
      <c r="G16" s="30"/>
      <c r="H16" s="30"/>
    </row>
    <row r="17" spans="1:8" ht="30" customHeight="1" x14ac:dyDescent="0.25">
      <c r="A17" s="240" t="s">
        <v>76</v>
      </c>
      <c r="B17" s="57"/>
      <c r="D17" s="30"/>
      <c r="E17" s="30"/>
      <c r="F17" s="30"/>
      <c r="G17" s="30"/>
      <c r="H17" s="30"/>
    </row>
    <row r="18" spans="1:8" ht="30" customHeight="1" x14ac:dyDescent="0.25">
      <c r="A18" s="240" t="s">
        <v>77</v>
      </c>
      <c r="B18" s="59"/>
      <c r="D18" s="30"/>
      <c r="E18" s="250"/>
      <c r="F18" s="30"/>
      <c r="G18" s="30"/>
      <c r="H18" s="30"/>
    </row>
    <row r="19" spans="1:8" ht="30" customHeight="1" x14ac:dyDescent="0.25">
      <c r="A19" s="240" t="s">
        <v>78</v>
      </c>
      <c r="B19" s="57"/>
      <c r="D19" s="30"/>
      <c r="E19" s="30"/>
      <c r="F19" s="30"/>
      <c r="G19" s="30"/>
      <c r="H19" s="30"/>
    </row>
    <row r="20" spans="1:8" ht="30" customHeight="1" x14ac:dyDescent="0.25">
      <c r="A20" s="240" t="s">
        <v>79</v>
      </c>
      <c r="B20" s="59"/>
      <c r="D20" s="30"/>
      <c r="E20" s="30"/>
      <c r="F20" s="30"/>
      <c r="G20" s="30"/>
      <c r="H20" s="30"/>
    </row>
    <row r="21" spans="1:8" ht="30" customHeight="1" x14ac:dyDescent="0.25">
      <c r="A21" s="240" t="s">
        <v>80</v>
      </c>
      <c r="B21" s="57"/>
      <c r="D21" s="30"/>
      <c r="E21" s="30"/>
      <c r="F21" s="30"/>
      <c r="G21" s="30"/>
      <c r="H21" s="30"/>
    </row>
    <row r="22" spans="1:8" ht="30" customHeight="1" thickBot="1" x14ac:dyDescent="0.3">
      <c r="A22" s="251"/>
      <c r="B22" s="252"/>
      <c r="D22" s="30"/>
      <c r="E22" s="30"/>
      <c r="F22" s="30"/>
      <c r="G22" s="30"/>
      <c r="H22" s="30"/>
    </row>
    <row r="23" spans="1:8" ht="30" customHeight="1" thickBot="1" x14ac:dyDescent="0.3">
      <c r="A23" s="237" t="s">
        <v>81</v>
      </c>
      <c r="B23" s="238"/>
      <c r="D23" s="30"/>
      <c r="E23" s="30"/>
      <c r="F23" s="30"/>
      <c r="G23" s="30"/>
      <c r="H23" s="30"/>
    </row>
    <row r="24" spans="1:8" ht="30" customHeight="1" x14ac:dyDescent="0.25">
      <c r="A24" s="239" t="s">
        <v>82</v>
      </c>
      <c r="B24" s="58"/>
      <c r="D24" s="30"/>
      <c r="E24" s="30"/>
      <c r="F24" s="30"/>
      <c r="G24" s="30"/>
      <c r="H24" s="30"/>
    </row>
    <row r="25" spans="1:8" ht="30" customHeight="1" x14ac:dyDescent="0.25">
      <c r="A25" s="240" t="s">
        <v>83</v>
      </c>
      <c r="B25" s="57"/>
      <c r="D25" s="30"/>
      <c r="E25" s="30"/>
      <c r="F25" s="30"/>
      <c r="G25" s="30"/>
      <c r="H25" s="30"/>
    </row>
    <row r="26" spans="1:8" ht="30" customHeight="1" x14ac:dyDescent="0.25">
      <c r="A26" s="240" t="s">
        <v>84</v>
      </c>
      <c r="B26" s="59"/>
      <c r="D26" s="30"/>
      <c r="E26" s="30"/>
      <c r="F26" s="30"/>
      <c r="G26" s="30"/>
      <c r="H26" s="30"/>
    </row>
    <row r="27" spans="1:8" ht="30" customHeight="1" thickBot="1" x14ac:dyDescent="0.3">
      <c r="A27" s="253"/>
      <c r="B27" s="254"/>
      <c r="D27" s="30"/>
      <c r="E27" s="30"/>
      <c r="F27" s="30"/>
      <c r="G27" s="30"/>
      <c r="H27" s="30"/>
    </row>
    <row r="28" spans="1:8" ht="30" customHeight="1" thickBot="1" x14ac:dyDescent="0.3">
      <c r="A28" s="237" t="s">
        <v>85</v>
      </c>
      <c r="B28" s="238"/>
      <c r="D28" s="30"/>
      <c r="E28" s="30"/>
      <c r="F28" s="30"/>
      <c r="G28" s="30"/>
      <c r="H28" s="30"/>
    </row>
    <row r="29" spans="1:8" ht="30" customHeight="1" x14ac:dyDescent="0.25">
      <c r="A29" s="239" t="s">
        <v>86</v>
      </c>
      <c r="B29" s="94"/>
      <c r="D29" s="30"/>
      <c r="E29" s="30"/>
      <c r="F29" s="30"/>
      <c r="G29" s="30"/>
      <c r="H29" s="30"/>
    </row>
    <row r="30" spans="1:8" ht="30" customHeight="1" x14ac:dyDescent="0.25">
      <c r="A30" s="240" t="s">
        <v>87</v>
      </c>
      <c r="B30" s="59"/>
      <c r="D30" s="30"/>
      <c r="E30" s="30"/>
      <c r="F30" s="30"/>
      <c r="G30" s="30"/>
      <c r="H30" s="30"/>
    </row>
    <row r="31" spans="1:8" ht="30" customHeight="1" x14ac:dyDescent="0.25">
      <c r="A31" s="240" t="s">
        <v>88</v>
      </c>
      <c r="B31" s="57"/>
      <c r="D31" s="30"/>
      <c r="E31" s="30"/>
      <c r="F31" s="30"/>
      <c r="G31" s="30"/>
      <c r="H31" s="30"/>
    </row>
    <row r="32" spans="1:8" ht="30" customHeight="1" x14ac:dyDescent="0.25">
      <c r="A32" s="240" t="s">
        <v>89</v>
      </c>
      <c r="B32" s="59"/>
      <c r="D32" s="30"/>
      <c r="E32" s="30"/>
      <c r="F32" s="30"/>
      <c r="G32" s="30"/>
      <c r="H32" s="30"/>
    </row>
    <row r="33" spans="1:8" ht="30" customHeight="1" x14ac:dyDescent="0.25">
      <c r="A33" s="240" t="s">
        <v>90</v>
      </c>
      <c r="B33" s="57"/>
      <c r="D33" s="30"/>
      <c r="E33" s="30"/>
      <c r="F33" s="30"/>
      <c r="G33" s="30"/>
      <c r="H33" s="30"/>
    </row>
    <row r="34" spans="1:8" ht="30" customHeight="1" x14ac:dyDescent="0.25">
      <c r="A34" s="240" t="s">
        <v>91</v>
      </c>
      <c r="B34" s="59"/>
      <c r="D34" s="31"/>
      <c r="E34" s="31"/>
      <c r="F34" s="31"/>
      <c r="G34" s="31"/>
      <c r="H34" s="31"/>
    </row>
    <row r="35" spans="1:8" ht="30" customHeight="1" x14ac:dyDescent="0.25">
      <c r="A35" s="240" t="s">
        <v>356</v>
      </c>
      <c r="B35" s="57"/>
      <c r="D35" s="31"/>
      <c r="E35" s="31"/>
      <c r="F35" s="31"/>
      <c r="G35" s="31"/>
      <c r="H35" s="31"/>
    </row>
    <row r="36" spans="1:8" ht="30" customHeight="1" thickBot="1" x14ac:dyDescent="0.3">
      <c r="A36" s="255"/>
      <c r="B36" s="252"/>
      <c r="D36" s="31"/>
      <c r="E36" s="31"/>
      <c r="F36" s="31"/>
      <c r="G36" s="31"/>
      <c r="H36" s="31"/>
    </row>
    <row r="37" spans="1:8" ht="30" customHeight="1" thickBot="1" x14ac:dyDescent="0.3">
      <c r="A37" s="237" t="s">
        <v>92</v>
      </c>
      <c r="B37" s="238"/>
      <c r="D37" s="31"/>
      <c r="E37" s="31"/>
      <c r="F37" s="31"/>
      <c r="G37" s="31"/>
      <c r="H37" s="31"/>
    </row>
    <row r="38" spans="1:8" ht="30" customHeight="1" x14ac:dyDescent="0.25">
      <c r="A38" s="239" t="s">
        <v>93</v>
      </c>
      <c r="B38" s="58"/>
      <c r="D38" s="30"/>
      <c r="E38" s="30"/>
      <c r="F38" s="30"/>
      <c r="G38" s="30"/>
      <c r="H38" s="30"/>
    </row>
    <row r="39" spans="1:8" ht="30" customHeight="1" x14ac:dyDescent="0.25">
      <c r="A39" s="240" t="s">
        <v>94</v>
      </c>
      <c r="B39" s="57"/>
      <c r="D39" s="30"/>
      <c r="E39" s="30"/>
      <c r="F39" s="30"/>
      <c r="G39" s="30"/>
      <c r="H39" s="30"/>
    </row>
    <row r="40" spans="1:8" ht="30" customHeight="1" x14ac:dyDescent="0.25">
      <c r="A40" s="244" t="s">
        <v>357</v>
      </c>
      <c r="B40" s="104"/>
      <c r="D40" s="30"/>
      <c r="E40" s="30"/>
      <c r="F40" s="30"/>
      <c r="G40" s="30"/>
      <c r="H40" s="30"/>
    </row>
    <row r="41" spans="1:8" ht="30" customHeight="1" thickBot="1" x14ac:dyDescent="0.3">
      <c r="A41" s="253"/>
      <c r="B41" s="254"/>
      <c r="D41" s="30"/>
      <c r="E41" s="30"/>
      <c r="F41" s="30"/>
      <c r="G41" s="30"/>
      <c r="H41" s="30"/>
    </row>
    <row r="42" spans="1:8" x14ac:dyDescent="0.25">
      <c r="D42" s="30"/>
      <c r="E42" s="30"/>
      <c r="F42" s="30"/>
      <c r="G42" s="30"/>
      <c r="H42" s="30"/>
    </row>
    <row r="43" spans="1:8" x14ac:dyDescent="0.25">
      <c r="D43" s="30"/>
      <c r="E43" s="30"/>
      <c r="F43" s="30"/>
      <c r="G43" s="30"/>
      <c r="H43" s="30"/>
    </row>
    <row r="44" spans="1:8" x14ac:dyDescent="0.25">
      <c r="D44" s="30"/>
      <c r="E44" s="30"/>
      <c r="F44" s="30"/>
      <c r="G44" s="30"/>
      <c r="H44" s="30"/>
    </row>
    <row r="45" spans="1:8" x14ac:dyDescent="0.25">
      <c r="D45" s="30"/>
      <c r="E45" s="30"/>
      <c r="F45" s="30"/>
      <c r="G45" s="30"/>
      <c r="H45" s="30"/>
    </row>
    <row r="46" spans="1:8" x14ac:dyDescent="0.25">
      <c r="D46" s="30"/>
      <c r="E46" s="30"/>
      <c r="F46" s="30"/>
      <c r="G46" s="30"/>
      <c r="H46" s="30"/>
    </row>
    <row r="47" spans="1:8" x14ac:dyDescent="0.25">
      <c r="D47" s="30"/>
      <c r="E47" s="30"/>
      <c r="F47" s="30"/>
      <c r="G47" s="30"/>
      <c r="H47" s="30"/>
    </row>
    <row r="48" spans="1:8" x14ac:dyDescent="0.25">
      <c r="D48" s="30"/>
      <c r="E48" s="30"/>
      <c r="F48" s="30"/>
      <c r="G48" s="30"/>
      <c r="H48" s="30"/>
    </row>
    <row r="49" spans="4:8" x14ac:dyDescent="0.25">
      <c r="D49" s="30"/>
      <c r="E49" s="30"/>
      <c r="F49" s="30"/>
      <c r="G49" s="30"/>
      <c r="H49" s="30"/>
    </row>
    <row r="50" spans="4:8" x14ac:dyDescent="0.25">
      <c r="D50" s="30"/>
      <c r="E50" s="30"/>
      <c r="F50" s="30"/>
      <c r="G50" s="30"/>
      <c r="H50" s="30"/>
    </row>
    <row r="51" spans="4:8" x14ac:dyDescent="0.25">
      <c r="D51" s="30"/>
      <c r="E51" s="30"/>
      <c r="F51" s="30"/>
      <c r="G51" s="30"/>
      <c r="H51" s="30"/>
    </row>
    <row r="52" spans="4:8" x14ac:dyDescent="0.25">
      <c r="D52" s="30"/>
      <c r="E52" s="30"/>
      <c r="F52" s="30"/>
      <c r="G52" s="30"/>
      <c r="H52" s="30"/>
    </row>
    <row r="53" spans="4:8" x14ac:dyDescent="0.25">
      <c r="D53" s="30"/>
      <c r="E53" s="30"/>
      <c r="F53" s="30"/>
      <c r="G53" s="30"/>
      <c r="H53" s="30"/>
    </row>
    <row r="54" spans="4:8" x14ac:dyDescent="0.25">
      <c r="D54" s="30"/>
      <c r="E54" s="30"/>
      <c r="F54" s="30"/>
      <c r="G54" s="30"/>
      <c r="H54" s="30"/>
    </row>
    <row r="55" spans="4:8" x14ac:dyDescent="0.25">
      <c r="D55" s="30"/>
      <c r="E55" s="30"/>
      <c r="F55" s="30"/>
      <c r="G55" s="30"/>
      <c r="H55" s="30"/>
    </row>
    <row r="56" spans="4:8" x14ac:dyDescent="0.25">
      <c r="D56" s="30"/>
      <c r="E56" s="30"/>
      <c r="F56" s="30"/>
      <c r="G56" s="30"/>
      <c r="H56" s="30"/>
    </row>
    <row r="57" spans="4:8" x14ac:dyDescent="0.25">
      <c r="D57" s="30"/>
      <c r="E57" s="30"/>
      <c r="F57" s="30"/>
      <c r="G57" s="30"/>
      <c r="H57" s="30"/>
    </row>
    <row r="58" spans="4:8" x14ac:dyDescent="0.25">
      <c r="D58" s="30"/>
      <c r="E58" s="30"/>
      <c r="F58" s="30"/>
      <c r="G58" s="30"/>
      <c r="H58" s="30"/>
    </row>
    <row r="59" spans="4:8" x14ac:dyDescent="0.25">
      <c r="D59" s="30"/>
      <c r="E59" s="30"/>
      <c r="F59" s="30"/>
      <c r="G59" s="30"/>
      <c r="H59" s="30"/>
    </row>
    <row r="60" spans="4:8" x14ac:dyDescent="0.25">
      <c r="D60" s="30"/>
      <c r="E60" s="30"/>
      <c r="F60" s="30"/>
      <c r="G60" s="30"/>
      <c r="H60" s="30"/>
    </row>
    <row r="61" spans="4:8" x14ac:dyDescent="0.25">
      <c r="D61" s="30"/>
      <c r="E61" s="30"/>
      <c r="F61" s="30"/>
      <c r="G61" s="30"/>
      <c r="H61" s="30"/>
    </row>
    <row r="62" spans="4:8" x14ac:dyDescent="0.25">
      <c r="D62" s="30"/>
      <c r="E62" s="30"/>
      <c r="F62" s="30"/>
      <c r="G62" s="30"/>
      <c r="H62" s="30"/>
    </row>
    <row r="63" spans="4:8" x14ac:dyDescent="0.25">
      <c r="D63" s="30"/>
      <c r="E63" s="30"/>
      <c r="F63" s="30"/>
      <c r="G63" s="30"/>
      <c r="H63" s="30"/>
    </row>
    <row r="64" spans="4:8" x14ac:dyDescent="0.25">
      <c r="D64" s="30"/>
      <c r="E64" s="30"/>
      <c r="F64" s="30"/>
      <c r="G64" s="30"/>
      <c r="H64" s="30"/>
    </row>
    <row r="65" spans="4:8" x14ac:dyDescent="0.25">
      <c r="D65" s="30"/>
      <c r="E65" s="30"/>
      <c r="F65" s="30"/>
      <c r="G65" s="30"/>
      <c r="H65" s="30"/>
    </row>
    <row r="66" spans="4:8" x14ac:dyDescent="0.25">
      <c r="D66" s="30"/>
      <c r="E66" s="30"/>
      <c r="F66" s="30"/>
      <c r="G66" s="30"/>
      <c r="H66" s="30"/>
    </row>
    <row r="67" spans="4:8" x14ac:dyDescent="0.25">
      <c r="D67" s="30"/>
      <c r="E67" s="30"/>
      <c r="F67" s="30"/>
      <c r="G67" s="30"/>
      <c r="H67" s="30"/>
    </row>
    <row r="68" spans="4:8" x14ac:dyDescent="0.25">
      <c r="D68" s="30"/>
      <c r="E68" s="30"/>
      <c r="F68" s="30"/>
      <c r="G68" s="30"/>
      <c r="H68" s="30"/>
    </row>
    <row r="69" spans="4:8" x14ac:dyDescent="0.25">
      <c r="D69" s="30"/>
      <c r="E69" s="30"/>
      <c r="F69" s="30"/>
      <c r="G69" s="30"/>
      <c r="H69" s="30"/>
    </row>
  </sheetData>
  <sheetProtection algorithmName="SHA-512" hashValue="lZTZ0Se9k705Wh6o8aZFiQU+VZ7LfTvS+KFWMaHB0ZtztbFP5QD5d7YanCRplGqZEt0hkF1q+3MGvAB/tVik6w==" saltValue="ecKx5Z6fXgqmAkSO6fE/V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97</v>
      </c>
      <c r="G1" s="149" t="s">
        <v>104</v>
      </c>
      <c r="H1" s="140" t="s">
        <v>208</v>
      </c>
    </row>
    <row r="3" spans="1:8" x14ac:dyDescent="0.25">
      <c r="A3" s="115" t="s">
        <v>430</v>
      </c>
      <c r="B3" s="115" t="s">
        <v>476</v>
      </c>
    </row>
    <row r="4" spans="1:8" x14ac:dyDescent="0.25">
      <c r="A4" s="2" t="s">
        <v>406</v>
      </c>
    </row>
    <row r="5" spans="1:8" x14ac:dyDescent="0.25">
      <c r="A5" s="2" t="s">
        <v>407</v>
      </c>
    </row>
    <row r="7" spans="1:8" x14ac:dyDescent="0.25">
      <c r="A7" s="1" t="s">
        <v>432</v>
      </c>
      <c r="B7" s="1"/>
      <c r="C7" s="1"/>
      <c r="D7" s="60"/>
    </row>
    <row r="8" spans="1:8" ht="15.75" thickBot="1" x14ac:dyDescent="0.3"/>
    <row r="9" spans="1:8" s="4" customFormat="1" ht="60.75" thickBot="1" x14ac:dyDescent="0.3">
      <c r="A9" s="256"/>
      <c r="B9" s="257" t="s">
        <v>98</v>
      </c>
      <c r="C9" s="257" t="s">
        <v>99</v>
      </c>
      <c r="D9" s="258" t="s">
        <v>403</v>
      </c>
      <c r="E9" s="257" t="s">
        <v>402</v>
      </c>
      <c r="F9" s="257" t="s">
        <v>100</v>
      </c>
      <c r="G9" s="257" t="s">
        <v>101</v>
      </c>
      <c r="H9" s="259" t="s">
        <v>2</v>
      </c>
    </row>
    <row r="10" spans="1:8" ht="47.25" customHeight="1" x14ac:dyDescent="0.25">
      <c r="A10" s="260" t="s">
        <v>387</v>
      </c>
      <c r="B10" s="109"/>
      <c r="C10" s="109"/>
      <c r="D10" s="68"/>
      <c r="E10" s="69">
        <f>IF(D10=0,SUM(B10:C10),D10)</f>
        <v>0</v>
      </c>
      <c r="F10" s="109"/>
      <c r="G10" s="109"/>
      <c r="H10" s="70">
        <f>SUM(E10:G10)</f>
        <v>0</v>
      </c>
    </row>
    <row r="11" spans="1:8" ht="39.950000000000003" customHeight="1" x14ac:dyDescent="0.25">
      <c r="A11" s="260" t="s">
        <v>388</v>
      </c>
      <c r="B11" s="43"/>
      <c r="C11" s="43"/>
      <c r="D11" s="110"/>
      <c r="E11" s="33">
        <f>IF(D11=0,SUM(B11:C11),D11)</f>
        <v>0</v>
      </c>
      <c r="F11" s="43"/>
      <c r="G11" s="43"/>
      <c r="H11" s="35">
        <f>SUM(E11:G11)</f>
        <v>0</v>
      </c>
    </row>
    <row r="12" spans="1:8" ht="39.950000000000003" customHeight="1" thickBot="1" x14ac:dyDescent="0.3">
      <c r="A12" s="261" t="s">
        <v>389</v>
      </c>
      <c r="B12" s="61"/>
      <c r="C12" s="61"/>
      <c r="D12" s="67"/>
      <c r="E12" s="33">
        <f>IF(D12=0,SUM(B12:C12),D12)</f>
        <v>0</v>
      </c>
      <c r="F12" s="61"/>
      <c r="G12" s="61"/>
      <c r="H12" s="24">
        <f>SUM(E12:G12)</f>
        <v>0</v>
      </c>
    </row>
    <row r="13" spans="1:8" ht="39.950000000000003" customHeight="1" thickBot="1" x14ac:dyDescent="0.3">
      <c r="A13" s="262" t="s">
        <v>391</v>
      </c>
      <c r="B13" s="71" t="str" cm="1">
        <f t="array" ref="B13">_xlfn.IFS(B11=0,"",B12=0,"",TRUE,(B11/B12))</f>
        <v/>
      </c>
      <c r="C13" s="71" t="str" cm="1">
        <f t="array" ref="C13">_xlfn.IFS(C11=0,"",C12=0,"",TRUE,(C11/C12))</f>
        <v/>
      </c>
      <c r="D13" s="71" t="str" cm="1">
        <f t="array" ref="D13">_xlfn.IFS(D11=0,"",D12=0,"",TRUE,(D11/D12))</f>
        <v/>
      </c>
      <c r="E13" s="71" t="str" cm="1">
        <f t="array" ref="E13">_xlfn.IFS(E11=0,"",E12=0,"",TRUE,(E11/E12))</f>
        <v/>
      </c>
      <c r="F13" s="71" t="str" cm="1">
        <f t="array" ref="F13">_xlfn.IFS(F11=0,"",F12=0,"",TRUE,(F11/F12))</f>
        <v/>
      </c>
      <c r="G13" s="71" t="str" cm="1">
        <f t="array" ref="G13">_xlfn.IFS(G11=0,"",G12=0,"",TRUE,(G11/G12))</f>
        <v/>
      </c>
      <c r="H13" s="71" t="str" cm="1">
        <f t="array" ref="H13">_xlfn.IFS(H11=0,"",H12=0,"",TRUE,(H11/H12))</f>
        <v/>
      </c>
    </row>
    <row r="14" spans="1:8" ht="94.5" customHeight="1" x14ac:dyDescent="0.25">
      <c r="A14" s="153" t="s">
        <v>390</v>
      </c>
      <c r="B14" s="34" t="str" cm="1">
        <f t="array" ref="B14">_xlfn.IFS(B11="","",B12="","",B11&gt;B12,"INVALID",TRUE,"VALID")</f>
        <v/>
      </c>
      <c r="C14" s="34" t="str" cm="1">
        <f t="array" ref="C14">_xlfn.IFS(C11="","",C12="","",C11&gt;C12,"INVALID",TRUE,"VALID")</f>
        <v/>
      </c>
      <c r="D14" s="34" t="str" cm="1">
        <f t="array" ref="D14">_xlfn.IFS(D11="","",D12="","",D11&gt;D12,"INVALID",TRUE,"VALID")</f>
        <v/>
      </c>
      <c r="E14" s="38" t="str" cm="1">
        <f t="array" ref="E14">_xlfn.IFS(E11="","",E12="","",E11&gt;E12,"INVALID",TRUE,"VALID")</f>
        <v>VALID</v>
      </c>
      <c r="F14" s="34" t="str" cm="1">
        <f t="array" ref="F14">_xlfn.IFS(F11="","",F12="","",F11&gt;F12,"INVALID",TRUE,"VALID")</f>
        <v/>
      </c>
      <c r="G14" s="34" t="str" cm="1">
        <f t="array" ref="G14">_xlfn.IFS(G11="","",G12="","",G11&gt;G12,"INVALID",TRUE,"VALID")</f>
        <v/>
      </c>
      <c r="H14" s="38" t="str" cm="1">
        <f t="array" ref="H14">_xlfn.IFS(H11="","",H12="","",H11&gt;H12,"INVALID",TRUE,"VALID")</f>
        <v>VALID</v>
      </c>
    </row>
    <row r="15" spans="1:8" x14ac:dyDescent="0.25">
      <c r="A15" s="39"/>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84"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heetViews>
  <sheetFormatPr defaultColWidth="9.140625" defaultRowHeight="15" x14ac:dyDescent="0.25"/>
  <cols>
    <col min="1" max="1" width="21.42578125" customWidth="1"/>
    <col min="2" max="3" width="30.42578125" customWidth="1"/>
    <col min="4" max="4" width="17.85546875" customWidth="1"/>
  </cols>
  <sheetData>
    <row r="1" spans="1:4" x14ac:dyDescent="0.25">
      <c r="A1" s="284" t="s">
        <v>517</v>
      </c>
      <c r="C1" s="301" t="s">
        <v>523</v>
      </c>
      <c r="D1" s="302" t="s">
        <v>187</v>
      </c>
    </row>
    <row r="3" spans="1:4" x14ac:dyDescent="0.25">
      <c r="A3" s="304" t="s">
        <v>430</v>
      </c>
      <c r="B3" s="304" t="s">
        <v>476</v>
      </c>
    </row>
    <row r="4" spans="1:4" x14ac:dyDescent="0.25">
      <c r="A4" t="s">
        <v>521</v>
      </c>
    </row>
    <row r="6" spans="1:4" x14ac:dyDescent="0.25">
      <c r="A6" s="284" t="s">
        <v>431</v>
      </c>
    </row>
    <row r="7" spans="1:4" ht="15.75" thickBot="1" x14ac:dyDescent="0.3"/>
    <row r="8" spans="1:4" ht="45.75" thickBot="1" x14ac:dyDescent="0.3">
      <c r="A8" s="285" t="s">
        <v>518</v>
      </c>
      <c r="B8" s="286" t="s">
        <v>520</v>
      </c>
      <c r="C8" s="287" t="s">
        <v>519</v>
      </c>
    </row>
    <row r="9" spans="1:4" ht="20.100000000000001" customHeight="1" x14ac:dyDescent="0.25">
      <c r="A9" s="288" t="s">
        <v>102</v>
      </c>
      <c r="B9" s="289"/>
      <c r="C9" s="293"/>
    </row>
    <row r="10" spans="1:4" ht="20.100000000000001" customHeight="1" x14ac:dyDescent="0.25">
      <c r="A10" s="290" t="s">
        <v>103</v>
      </c>
      <c r="B10" s="297"/>
      <c r="C10" s="298"/>
    </row>
    <row r="11" spans="1:4" ht="20.100000000000001" customHeight="1" x14ac:dyDescent="0.25">
      <c r="A11" s="290" t="s">
        <v>4</v>
      </c>
      <c r="B11" s="291"/>
      <c r="C11" s="294"/>
    </row>
    <row r="12" spans="1:4" ht="20.100000000000001" customHeight="1" thickBot="1" x14ac:dyDescent="0.3">
      <c r="A12" s="292" t="s">
        <v>5</v>
      </c>
      <c r="B12" s="299"/>
      <c r="C12" s="300"/>
    </row>
    <row r="13" spans="1:4" ht="20.100000000000001" customHeight="1" thickBot="1" x14ac:dyDescent="0.3">
      <c r="A13" s="285" t="s">
        <v>2</v>
      </c>
      <c r="B13" s="295">
        <f>SUM(B9:B12)</f>
        <v>0</v>
      </c>
      <c r="C13" s="296">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workbookViewId="0"/>
  </sheetViews>
  <sheetFormatPr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144</v>
      </c>
      <c r="Q1" s="1" t="s">
        <v>104</v>
      </c>
      <c r="T1" s="404" t="s">
        <v>187</v>
      </c>
      <c r="U1" s="404"/>
    </row>
    <row r="2" spans="1:21" x14ac:dyDescent="0.25">
      <c r="T2" s="405"/>
      <c r="U2" s="405"/>
    </row>
    <row r="3" spans="1:21" x14ac:dyDescent="0.25">
      <c r="A3" s="115" t="s">
        <v>430</v>
      </c>
      <c r="T3" s="263"/>
      <c r="U3" s="263"/>
    </row>
    <row r="4" spans="1:21" x14ac:dyDescent="0.25">
      <c r="A4" s="2" t="s">
        <v>427</v>
      </c>
      <c r="T4" s="263"/>
      <c r="U4" s="263"/>
    </row>
    <row r="5" spans="1:21" x14ac:dyDescent="0.25">
      <c r="A5" s="2" t="s">
        <v>428</v>
      </c>
      <c r="T5" s="263"/>
      <c r="U5" s="263"/>
    </row>
    <row r="6" spans="1:21" x14ac:dyDescent="0.25">
      <c r="A6" s="2" t="s">
        <v>429</v>
      </c>
      <c r="T6" s="263"/>
      <c r="U6" s="263"/>
    </row>
    <row r="7" spans="1:21" x14ac:dyDescent="0.25">
      <c r="T7" s="263"/>
      <c r="U7" s="263"/>
    </row>
    <row r="8" spans="1:21" x14ac:dyDescent="0.25">
      <c r="A8" s="1" t="s">
        <v>196</v>
      </c>
    </row>
    <row r="10" spans="1:21" x14ac:dyDescent="0.25">
      <c r="A10" s="406" t="s">
        <v>145</v>
      </c>
      <c r="B10" s="264" t="s">
        <v>146</v>
      </c>
      <c r="C10" s="401"/>
      <c r="D10" s="401"/>
      <c r="E10" s="401"/>
      <c r="F10" s="401"/>
      <c r="G10" s="401"/>
      <c r="H10" s="401"/>
      <c r="I10" s="401"/>
      <c r="J10" s="401"/>
      <c r="K10" s="401"/>
      <c r="L10" s="401"/>
      <c r="M10" s="401"/>
      <c r="N10" t="str">
        <f>IF(C10="","BLANK","")</f>
        <v>BLANK</v>
      </c>
    </row>
    <row r="11" spans="1:21" x14ac:dyDescent="0.25">
      <c r="A11" s="406"/>
      <c r="B11" s="264" t="s">
        <v>147</v>
      </c>
      <c r="C11" s="401"/>
      <c r="D11" s="401"/>
      <c r="E11" s="401"/>
      <c r="F11" s="401"/>
      <c r="G11" s="401"/>
      <c r="H11" s="401"/>
      <c r="I11" s="401"/>
      <c r="J11" s="401"/>
      <c r="K11" s="401"/>
      <c r="L11" s="401"/>
      <c r="M11" s="401"/>
      <c r="N11" t="str">
        <f t="shared" ref="N11:N12" si="0">IF(C11="","BLANK","")</f>
        <v>BLANK</v>
      </c>
    </row>
    <row r="12" spans="1:21" x14ac:dyDescent="0.25">
      <c r="A12" s="406"/>
      <c r="B12" s="264" t="s">
        <v>148</v>
      </c>
      <c r="C12" s="401"/>
      <c r="D12" s="401"/>
      <c r="E12" s="401"/>
      <c r="F12" s="401"/>
      <c r="G12" s="401"/>
      <c r="H12" s="401"/>
      <c r="I12" s="401"/>
      <c r="J12" s="401"/>
      <c r="K12" s="401"/>
      <c r="L12" s="401"/>
      <c r="M12" s="401"/>
      <c r="N12" t="str">
        <f t="shared" si="0"/>
        <v>BLANK</v>
      </c>
    </row>
    <row r="13" spans="1:21" ht="15.75" thickBot="1" x14ac:dyDescent="0.3">
      <c r="A13" s="265"/>
      <c r="B13" s="266"/>
      <c r="C13" s="267"/>
      <c r="D13" s="267"/>
      <c r="E13" s="267"/>
      <c r="F13" s="267"/>
      <c r="G13" s="267"/>
      <c r="H13" s="267"/>
      <c r="I13" s="267"/>
      <c r="J13" s="267"/>
      <c r="K13" s="267"/>
      <c r="L13" s="267"/>
      <c r="M13" s="267"/>
      <c r="N13" s="266"/>
      <c r="O13" s="266"/>
      <c r="P13" s="266"/>
      <c r="Q13" s="266"/>
      <c r="R13" s="266"/>
      <c r="S13" s="266"/>
      <c r="T13" s="266"/>
      <c r="U13" s="266"/>
    </row>
    <row r="14" spans="1:21" ht="16.5" thickTop="1" thickBot="1" x14ac:dyDescent="0.3">
      <c r="A14" s="268"/>
      <c r="C14" s="214"/>
      <c r="D14" s="214"/>
      <c r="E14" s="214"/>
      <c r="F14" s="214"/>
      <c r="G14" s="214"/>
      <c r="H14" s="214"/>
      <c r="I14" s="214"/>
      <c r="J14" s="214"/>
      <c r="K14" s="214"/>
      <c r="L14" s="214"/>
      <c r="M14" s="214"/>
    </row>
    <row r="15" spans="1:21" x14ac:dyDescent="0.25">
      <c r="A15" s="407" t="s">
        <v>204</v>
      </c>
      <c r="B15" s="408"/>
      <c r="C15" s="408"/>
      <c r="D15" s="269"/>
      <c r="E15" s="269"/>
      <c r="F15" s="269"/>
      <c r="G15" s="269"/>
      <c r="H15" s="269"/>
      <c r="I15" s="269"/>
      <c r="J15" s="269"/>
      <c r="K15" s="269"/>
      <c r="L15" s="269"/>
      <c r="M15" s="269"/>
      <c r="N15" s="269"/>
      <c r="O15" s="269"/>
      <c r="P15" s="269"/>
      <c r="Q15" s="269"/>
      <c r="R15" s="269"/>
      <c r="S15" s="399"/>
      <c r="T15" s="399"/>
      <c r="U15" s="400"/>
    </row>
    <row r="16" spans="1:21" x14ac:dyDescent="0.25">
      <c r="A16" s="270" t="s">
        <v>149</v>
      </c>
      <c r="B16" s="401"/>
      <c r="C16" s="401"/>
      <c r="D16" s="401"/>
      <c r="E16" s="401"/>
      <c r="F16" s="401"/>
      <c r="G16" s="401"/>
      <c r="H16" s="401"/>
      <c r="I16" s="401"/>
      <c r="J16" s="401"/>
      <c r="K16" s="401"/>
      <c r="L16" s="401"/>
      <c r="M16" s="401"/>
      <c r="N16" t="str">
        <f>IF(B16="","BLANK","")</f>
        <v>BLANK</v>
      </c>
      <c r="U16" s="271"/>
    </row>
    <row r="17" spans="1:22" x14ac:dyDescent="0.25">
      <c r="A17" s="270" t="s">
        <v>205</v>
      </c>
      <c r="B17" s="409"/>
      <c r="C17" s="410"/>
      <c r="D17" s="410"/>
      <c r="E17" s="410"/>
      <c r="F17" s="410"/>
      <c r="G17" s="410"/>
      <c r="H17" s="410"/>
      <c r="I17" s="410"/>
      <c r="J17" s="410"/>
      <c r="K17" s="410"/>
      <c r="L17" s="410"/>
      <c r="M17" s="411"/>
      <c r="N17" t="str">
        <f t="shared" ref="N17:N18" si="1">IF(B17="","BLANK","")</f>
        <v>BLANK</v>
      </c>
      <c r="U17" s="271"/>
    </row>
    <row r="18" spans="1:22" x14ac:dyDescent="0.25">
      <c r="A18" s="270" t="s">
        <v>150</v>
      </c>
      <c r="B18" s="402"/>
      <c r="C18" s="402"/>
      <c r="D18" s="402"/>
      <c r="E18" s="402"/>
      <c r="F18" s="402"/>
      <c r="G18" s="402"/>
      <c r="H18" s="402"/>
      <c r="I18" s="402"/>
      <c r="J18" s="402"/>
      <c r="K18" s="402"/>
      <c r="L18" s="402"/>
      <c r="M18" s="402"/>
      <c r="N18" t="str">
        <f t="shared" si="1"/>
        <v>BLANK</v>
      </c>
      <c r="U18" s="271"/>
    </row>
    <row r="19" spans="1:22" x14ac:dyDescent="0.25">
      <c r="A19" s="403" t="s">
        <v>151</v>
      </c>
      <c r="B19" s="112" t="s">
        <v>146</v>
      </c>
      <c r="C19" s="401"/>
      <c r="D19" s="401"/>
      <c r="E19" s="401"/>
      <c r="F19" s="401"/>
      <c r="G19" s="401"/>
      <c r="H19" s="401"/>
      <c r="I19" s="401"/>
      <c r="J19" s="401"/>
      <c r="K19" s="401"/>
      <c r="L19" s="401"/>
      <c r="M19" s="401"/>
      <c r="N19" t="str">
        <f>IF(C19="","BLANK","")</f>
        <v>BLANK</v>
      </c>
      <c r="U19" s="271"/>
    </row>
    <row r="20" spans="1:22" x14ac:dyDescent="0.25">
      <c r="A20" s="403"/>
      <c r="B20" s="112" t="s">
        <v>147</v>
      </c>
      <c r="C20" s="401"/>
      <c r="D20" s="401"/>
      <c r="E20" s="401"/>
      <c r="F20" s="401"/>
      <c r="G20" s="401"/>
      <c r="H20" s="401"/>
      <c r="I20" s="401"/>
      <c r="J20" s="401"/>
      <c r="K20" s="401"/>
      <c r="L20" s="401"/>
      <c r="M20" s="401"/>
      <c r="N20" t="str">
        <f t="shared" ref="N20:N21" si="2">IF(C20="","BLANK","")</f>
        <v>BLANK</v>
      </c>
      <c r="U20" s="271"/>
    </row>
    <row r="21" spans="1:22" x14ac:dyDescent="0.25">
      <c r="A21" s="403"/>
      <c r="B21" s="112" t="s">
        <v>148</v>
      </c>
      <c r="C21" s="401"/>
      <c r="D21" s="401"/>
      <c r="E21" s="401"/>
      <c r="F21" s="401"/>
      <c r="G21" s="401"/>
      <c r="H21" s="401"/>
      <c r="I21" s="401"/>
      <c r="J21" s="401"/>
      <c r="K21" s="401"/>
      <c r="L21" s="401"/>
      <c r="M21" s="401"/>
      <c r="N21" t="str">
        <f t="shared" si="2"/>
        <v>BLANK</v>
      </c>
      <c r="U21" s="271"/>
    </row>
    <row r="22" spans="1:22" ht="18.75" x14ac:dyDescent="0.3">
      <c r="A22" s="412" t="s">
        <v>228</v>
      </c>
      <c r="B22" s="413"/>
      <c r="C22" s="413"/>
      <c r="D22" s="413"/>
      <c r="E22" s="413"/>
      <c r="F22" s="413"/>
      <c r="G22" s="413"/>
      <c r="H22" s="413"/>
      <c r="I22" s="413"/>
      <c r="J22" s="413"/>
      <c r="K22" s="413"/>
      <c r="L22" s="413"/>
      <c r="M22" s="413"/>
      <c r="N22" s="413"/>
      <c r="O22" s="413"/>
      <c r="P22" s="413"/>
      <c r="Q22" s="413"/>
      <c r="R22" s="413"/>
      <c r="S22" s="413"/>
      <c r="T22" s="413"/>
      <c r="U22" s="414"/>
    </row>
    <row r="23" spans="1:22" ht="69.95" customHeight="1" x14ac:dyDescent="0.25">
      <c r="A23" s="9"/>
      <c r="B23" s="415" t="s">
        <v>86</v>
      </c>
      <c r="C23" s="415"/>
      <c r="D23" s="415" t="s">
        <v>87</v>
      </c>
      <c r="E23" s="415"/>
      <c r="F23" s="415" t="s">
        <v>152</v>
      </c>
      <c r="G23" s="415"/>
      <c r="H23" s="415" t="s">
        <v>89</v>
      </c>
      <c r="I23" s="415"/>
      <c r="J23" s="415" t="s">
        <v>153</v>
      </c>
      <c r="K23" s="415"/>
      <c r="L23" s="415" t="s">
        <v>154</v>
      </c>
      <c r="M23" s="415"/>
      <c r="N23" s="415" t="s">
        <v>155</v>
      </c>
      <c r="O23" s="415"/>
      <c r="P23" s="415" t="s">
        <v>156</v>
      </c>
      <c r="Q23" s="416" t="s">
        <v>94</v>
      </c>
      <c r="R23" s="416"/>
      <c r="S23" s="416" t="s">
        <v>93</v>
      </c>
      <c r="T23" s="416"/>
      <c r="U23" s="422" t="s">
        <v>157</v>
      </c>
    </row>
    <row r="24" spans="1:22" x14ac:dyDescent="0.25">
      <c r="A24" s="272" t="s">
        <v>158</v>
      </c>
      <c r="B24" s="219" t="s">
        <v>58</v>
      </c>
      <c r="C24" s="219" t="s">
        <v>59</v>
      </c>
      <c r="D24" s="219" t="s">
        <v>58</v>
      </c>
      <c r="E24" s="219" t="s">
        <v>59</v>
      </c>
      <c r="F24" s="219" t="s">
        <v>58</v>
      </c>
      <c r="G24" s="219" t="s">
        <v>59</v>
      </c>
      <c r="H24" s="219" t="s">
        <v>58</v>
      </c>
      <c r="I24" s="219" t="s">
        <v>59</v>
      </c>
      <c r="J24" s="219" t="s">
        <v>58</v>
      </c>
      <c r="K24" s="219" t="s">
        <v>59</v>
      </c>
      <c r="L24" s="219" t="s">
        <v>58</v>
      </c>
      <c r="M24" s="219" t="s">
        <v>59</v>
      </c>
      <c r="N24" s="219" t="s">
        <v>58</v>
      </c>
      <c r="O24" s="219" t="s">
        <v>59</v>
      </c>
      <c r="P24" s="415"/>
      <c r="Q24" s="219" t="s">
        <v>58</v>
      </c>
      <c r="R24" s="219" t="s">
        <v>59</v>
      </c>
      <c r="S24" s="219" t="s">
        <v>58</v>
      </c>
      <c r="T24" s="219" t="s">
        <v>59</v>
      </c>
      <c r="U24" s="422"/>
    </row>
    <row r="25" spans="1:22" x14ac:dyDescent="0.25">
      <c r="A25" s="9" t="s">
        <v>140</v>
      </c>
      <c r="B25" s="61"/>
      <c r="C25" s="61"/>
      <c r="D25" s="61"/>
      <c r="E25" s="61"/>
      <c r="F25" s="61"/>
      <c r="G25" s="61"/>
      <c r="H25" s="61"/>
      <c r="I25" s="61"/>
      <c r="J25" s="61"/>
      <c r="K25" s="61"/>
      <c r="L25" s="61"/>
      <c r="M25" s="61"/>
      <c r="N25" s="61"/>
      <c r="O25" s="61"/>
      <c r="P25" s="113">
        <f>SUM(B25:O25)</f>
        <v>0</v>
      </c>
      <c r="Q25" s="61"/>
      <c r="R25" s="61"/>
      <c r="S25" s="61"/>
      <c r="T25" s="61"/>
      <c r="U25" s="24">
        <f>SUM(Q25:T25)</f>
        <v>0</v>
      </c>
    </row>
    <row r="26" spans="1:22" x14ac:dyDescent="0.25">
      <c r="A26" s="9" t="s">
        <v>159</v>
      </c>
      <c r="B26" s="61"/>
      <c r="C26" s="61"/>
      <c r="D26" s="61"/>
      <c r="E26" s="61"/>
      <c r="F26" s="61"/>
      <c r="G26" s="61"/>
      <c r="H26" s="61"/>
      <c r="I26" s="61"/>
      <c r="J26" s="61"/>
      <c r="K26" s="61"/>
      <c r="L26" s="61"/>
      <c r="M26" s="61"/>
      <c r="N26" s="61"/>
      <c r="O26" s="61"/>
      <c r="P26" s="113">
        <f>SUM(B26:O26)</f>
        <v>0</v>
      </c>
      <c r="Q26" s="61"/>
      <c r="R26" s="61"/>
      <c r="S26" s="61"/>
      <c r="T26" s="61"/>
      <c r="U26" s="24">
        <f>SUM(Q26:T26)</f>
        <v>0</v>
      </c>
    </row>
    <row r="27" spans="1:22" x14ac:dyDescent="0.25">
      <c r="A27" s="9" t="s">
        <v>160</v>
      </c>
      <c r="B27" s="417">
        <f>SUM(B25+C25+B26+C26)</f>
        <v>0</v>
      </c>
      <c r="C27" s="417"/>
      <c r="D27" s="417">
        <f>SUM(D25+E25+D26+E26)</f>
        <v>0</v>
      </c>
      <c r="E27" s="417"/>
      <c r="F27" s="417">
        <f t="shared" ref="F27" si="3">SUM(F25+G25+F26+G26)</f>
        <v>0</v>
      </c>
      <c r="G27" s="417"/>
      <c r="H27" s="417">
        <f t="shared" ref="H27" si="4">SUM(H25+I25+H26+I26)</f>
        <v>0</v>
      </c>
      <c r="I27" s="417"/>
      <c r="J27" s="417">
        <f t="shared" ref="J27" si="5">SUM(J25+K25+J26+K26)</f>
        <v>0</v>
      </c>
      <c r="K27" s="417"/>
      <c r="L27" s="417">
        <f t="shared" ref="L27" si="6">SUM(L25+M25+L26+M26)</f>
        <v>0</v>
      </c>
      <c r="M27" s="417"/>
      <c r="N27" s="417">
        <f t="shared" ref="N27" si="7">SUM(N25+O25+N26+O26)</f>
        <v>0</v>
      </c>
      <c r="O27" s="417"/>
      <c r="P27" s="113">
        <f>SUM(B27:O27)</f>
        <v>0</v>
      </c>
      <c r="Q27" s="417">
        <f t="shared" ref="Q27" si="8">SUM(Q25+R25+Q26+R26)</f>
        <v>0</v>
      </c>
      <c r="R27" s="417"/>
      <c r="S27" s="417">
        <f>SUM(S25+T25+S26+T26)</f>
        <v>0</v>
      </c>
      <c r="T27" s="417"/>
      <c r="U27" s="24">
        <f>SUM(Q27:T27)</f>
        <v>0</v>
      </c>
    </row>
    <row r="28" spans="1:22" x14ac:dyDescent="0.25">
      <c r="A28" s="273"/>
      <c r="B28" s="274"/>
      <c r="C28" s="274"/>
      <c r="D28" s="274"/>
      <c r="E28" s="274"/>
      <c r="F28" s="274"/>
      <c r="G28" s="274"/>
      <c r="H28" s="274"/>
      <c r="I28" s="274"/>
      <c r="J28" s="274"/>
      <c r="K28" s="274"/>
      <c r="L28" s="274"/>
      <c r="M28" s="274"/>
      <c r="N28" s="274"/>
      <c r="O28" s="274"/>
      <c r="P28" s="274"/>
      <c r="Q28" s="274"/>
      <c r="R28" s="274"/>
      <c r="S28" s="274"/>
      <c r="T28" s="274"/>
      <c r="U28" s="275"/>
    </row>
    <row r="29" spans="1:22" ht="45" customHeight="1" x14ac:dyDescent="0.25">
      <c r="A29" s="418" t="s">
        <v>425</v>
      </c>
      <c r="B29" s="419"/>
      <c r="C29" s="419"/>
      <c r="D29" s="419"/>
      <c r="E29" s="419"/>
      <c r="F29" s="419"/>
      <c r="G29" s="419"/>
      <c r="H29" s="419"/>
      <c r="I29" s="419"/>
      <c r="J29" s="419"/>
      <c r="K29" s="419"/>
      <c r="L29" s="419"/>
      <c r="M29" s="419"/>
      <c r="N29" s="420"/>
      <c r="O29" s="420"/>
      <c r="P29" s="420"/>
      <c r="Q29" s="420"/>
      <c r="R29" s="420"/>
      <c r="S29" s="420"/>
      <c r="T29" s="420"/>
      <c r="U29" s="421"/>
      <c r="V29" s="31"/>
    </row>
    <row r="30" spans="1:22" ht="45" customHeight="1" x14ac:dyDescent="0.25">
      <c r="A30" s="418" t="s">
        <v>392</v>
      </c>
      <c r="B30" s="419"/>
      <c r="C30" s="419"/>
      <c r="D30" s="419"/>
      <c r="E30" s="419"/>
      <c r="F30" s="419"/>
      <c r="G30" s="419"/>
      <c r="H30" s="419"/>
      <c r="I30" s="419"/>
      <c r="J30" s="419"/>
      <c r="K30" s="419"/>
      <c r="L30" s="419"/>
      <c r="M30" s="419"/>
      <c r="N30" s="420"/>
      <c r="O30" s="420"/>
      <c r="P30" s="420"/>
      <c r="Q30" s="420"/>
      <c r="R30" s="420"/>
      <c r="S30" s="420"/>
      <c r="T30" s="420"/>
      <c r="U30" s="421"/>
    </row>
    <row r="31" spans="1:22" ht="30" customHeight="1" thickBot="1" x14ac:dyDescent="0.3">
      <c r="A31" s="423" t="s">
        <v>229</v>
      </c>
      <c r="B31" s="424"/>
      <c r="C31" s="424"/>
      <c r="D31" s="424"/>
      <c r="E31" s="424"/>
      <c r="F31" s="424"/>
      <c r="G31" s="424"/>
      <c r="H31" s="424"/>
      <c r="I31" s="424"/>
      <c r="J31" s="424"/>
      <c r="K31" s="424"/>
      <c r="L31" s="424"/>
      <c r="M31" s="424"/>
      <c r="N31" s="425" t="str" cm="1">
        <f t="array" ref="N31">_xlfn.IFS(N29=0,"",N30=0,"",TRUE,(N30/N29)*100)</f>
        <v/>
      </c>
      <c r="O31" s="425"/>
      <c r="P31" s="425"/>
      <c r="Q31" s="425"/>
      <c r="R31" s="425"/>
      <c r="S31" s="425"/>
      <c r="T31" s="425"/>
      <c r="U31" s="426"/>
      <c r="V31" s="2" t="str">
        <f>IF(N29&lt;N30,"INVALID","")</f>
        <v/>
      </c>
    </row>
    <row r="32" spans="1:22" ht="15.75" thickBot="1" x14ac:dyDescent="0.3">
      <c r="A32" s="266"/>
      <c r="B32" s="266"/>
      <c r="C32" s="266"/>
      <c r="D32" s="266"/>
      <c r="E32" s="266"/>
      <c r="F32" s="266"/>
      <c r="G32" s="266"/>
      <c r="H32" s="266"/>
      <c r="I32" s="266"/>
      <c r="J32" s="266"/>
      <c r="K32" s="266"/>
      <c r="L32" s="266"/>
      <c r="M32" s="266"/>
      <c r="N32" s="266"/>
      <c r="O32" s="266"/>
      <c r="P32" s="266"/>
      <c r="Q32" s="266"/>
      <c r="R32" s="266"/>
      <c r="S32" s="266"/>
      <c r="T32" s="266"/>
      <c r="U32" s="266"/>
    </row>
    <row r="33" spans="1:22" ht="16.5" thickTop="1" thickBot="1" x14ac:dyDescent="0.3">
      <c r="A33" s="268"/>
      <c r="C33" s="214"/>
      <c r="D33" s="214"/>
      <c r="E33" s="214"/>
      <c r="F33" s="214"/>
      <c r="G33" s="214"/>
      <c r="H33" s="214"/>
      <c r="I33" s="214"/>
      <c r="J33" s="214"/>
      <c r="K33" s="214"/>
      <c r="L33" s="214"/>
      <c r="M33" s="214"/>
    </row>
    <row r="34" spans="1:22" x14ac:dyDescent="0.25">
      <c r="A34" s="407" t="s">
        <v>164</v>
      </c>
      <c r="B34" s="408"/>
      <c r="C34" s="408"/>
      <c r="D34" s="269"/>
      <c r="E34" s="269"/>
      <c r="F34" s="269"/>
      <c r="G34" s="269"/>
      <c r="H34" s="269"/>
      <c r="I34" s="269"/>
      <c r="J34" s="269"/>
      <c r="K34" s="269"/>
      <c r="L34" s="269"/>
      <c r="M34" s="269"/>
      <c r="N34" s="269"/>
      <c r="O34" s="269"/>
      <c r="P34" s="269"/>
      <c r="Q34" s="269"/>
      <c r="R34" s="269"/>
      <c r="S34" s="399"/>
      <c r="T34" s="399"/>
      <c r="U34" s="400"/>
    </row>
    <row r="35" spans="1:22" x14ac:dyDescent="0.25">
      <c r="A35" s="270" t="s">
        <v>149</v>
      </c>
      <c r="B35" s="401"/>
      <c r="C35" s="401"/>
      <c r="D35" s="401"/>
      <c r="E35" s="401"/>
      <c r="F35" s="401"/>
      <c r="G35" s="401"/>
      <c r="H35" s="401"/>
      <c r="I35" s="401"/>
      <c r="J35" s="401"/>
      <c r="K35" s="401"/>
      <c r="L35" s="401"/>
      <c r="M35" s="401"/>
      <c r="N35" t="str">
        <f>IF(B35="","BLANK","")</f>
        <v>BLANK</v>
      </c>
      <c r="U35" s="271"/>
    </row>
    <row r="36" spans="1:22" x14ac:dyDescent="0.25">
      <c r="A36" s="270" t="s">
        <v>205</v>
      </c>
      <c r="B36" s="409"/>
      <c r="C36" s="410"/>
      <c r="D36" s="410"/>
      <c r="E36" s="410"/>
      <c r="F36" s="410"/>
      <c r="G36" s="410"/>
      <c r="H36" s="410"/>
      <c r="I36" s="410"/>
      <c r="J36" s="410"/>
      <c r="K36" s="410"/>
      <c r="L36" s="410"/>
      <c r="M36" s="411"/>
      <c r="N36" t="str">
        <f t="shared" ref="N36:N37" si="9">IF(B36="","BLANK","")</f>
        <v>BLANK</v>
      </c>
      <c r="U36" s="271"/>
    </row>
    <row r="37" spans="1:22" x14ac:dyDescent="0.25">
      <c r="A37" s="270" t="s">
        <v>150</v>
      </c>
      <c r="B37" s="402"/>
      <c r="C37" s="402"/>
      <c r="D37" s="402"/>
      <c r="E37" s="402"/>
      <c r="F37" s="402"/>
      <c r="G37" s="402"/>
      <c r="H37" s="402"/>
      <c r="I37" s="402"/>
      <c r="J37" s="402"/>
      <c r="K37" s="402"/>
      <c r="L37" s="402"/>
      <c r="M37" s="402"/>
      <c r="N37" t="str">
        <f t="shared" si="9"/>
        <v>BLANK</v>
      </c>
      <c r="U37" s="271"/>
    </row>
    <row r="38" spans="1:22" x14ac:dyDescent="0.25">
      <c r="A38" s="403" t="s">
        <v>151</v>
      </c>
      <c r="B38" s="112" t="s">
        <v>146</v>
      </c>
      <c r="C38" s="401"/>
      <c r="D38" s="401"/>
      <c r="E38" s="401"/>
      <c r="F38" s="401"/>
      <c r="G38" s="401"/>
      <c r="H38" s="401"/>
      <c r="I38" s="401"/>
      <c r="J38" s="401"/>
      <c r="K38" s="401"/>
      <c r="L38" s="401"/>
      <c r="M38" s="401"/>
      <c r="N38" t="str">
        <f>IF(C38="","BLANK","")</f>
        <v>BLANK</v>
      </c>
      <c r="U38" s="271"/>
    </row>
    <row r="39" spans="1:22" x14ac:dyDescent="0.25">
      <c r="A39" s="403"/>
      <c r="B39" s="112" t="s">
        <v>147</v>
      </c>
      <c r="C39" s="401"/>
      <c r="D39" s="401"/>
      <c r="E39" s="401"/>
      <c r="F39" s="401"/>
      <c r="G39" s="401"/>
      <c r="H39" s="401"/>
      <c r="I39" s="401"/>
      <c r="J39" s="401"/>
      <c r="K39" s="401"/>
      <c r="L39" s="401"/>
      <c r="M39" s="401"/>
      <c r="N39" t="str">
        <f t="shared" ref="N39:N40" si="10">IF(C39="","BLANK","")</f>
        <v>BLANK</v>
      </c>
      <c r="U39" s="271"/>
    </row>
    <row r="40" spans="1:22" x14ac:dyDescent="0.25">
      <c r="A40" s="403"/>
      <c r="B40" s="112" t="s">
        <v>148</v>
      </c>
      <c r="C40" s="401"/>
      <c r="D40" s="401"/>
      <c r="E40" s="401"/>
      <c r="F40" s="401"/>
      <c r="G40" s="401"/>
      <c r="H40" s="401"/>
      <c r="I40" s="401"/>
      <c r="J40" s="401"/>
      <c r="K40" s="401"/>
      <c r="L40" s="401"/>
      <c r="M40" s="401"/>
      <c r="N40" t="str">
        <f t="shared" si="10"/>
        <v>BLANK</v>
      </c>
      <c r="U40" s="271"/>
    </row>
    <row r="41" spans="1:22" ht="18.75" x14ac:dyDescent="0.3">
      <c r="A41" s="412" t="s">
        <v>228</v>
      </c>
      <c r="B41" s="413"/>
      <c r="C41" s="413"/>
      <c r="D41" s="413"/>
      <c r="E41" s="413"/>
      <c r="F41" s="413"/>
      <c r="G41" s="413"/>
      <c r="H41" s="413"/>
      <c r="I41" s="413"/>
      <c r="J41" s="413"/>
      <c r="K41" s="413"/>
      <c r="L41" s="413"/>
      <c r="M41" s="413"/>
      <c r="N41" s="413"/>
      <c r="O41" s="413"/>
      <c r="P41" s="413"/>
      <c r="Q41" s="413"/>
      <c r="R41" s="413"/>
      <c r="S41" s="413"/>
      <c r="T41" s="413"/>
      <c r="U41" s="414"/>
    </row>
    <row r="42" spans="1:22" ht="69.95" customHeight="1" x14ac:dyDescent="0.25">
      <c r="A42" s="9"/>
      <c r="B42" s="415" t="s">
        <v>86</v>
      </c>
      <c r="C42" s="415"/>
      <c r="D42" s="415" t="s">
        <v>87</v>
      </c>
      <c r="E42" s="415"/>
      <c r="F42" s="415" t="s">
        <v>152</v>
      </c>
      <c r="G42" s="415"/>
      <c r="H42" s="415" t="s">
        <v>89</v>
      </c>
      <c r="I42" s="415"/>
      <c r="J42" s="415" t="s">
        <v>153</v>
      </c>
      <c r="K42" s="415"/>
      <c r="L42" s="415" t="s">
        <v>154</v>
      </c>
      <c r="M42" s="415"/>
      <c r="N42" s="415" t="s">
        <v>155</v>
      </c>
      <c r="O42" s="415"/>
      <c r="P42" s="415" t="s">
        <v>156</v>
      </c>
      <c r="Q42" s="416" t="s">
        <v>94</v>
      </c>
      <c r="R42" s="416"/>
      <c r="S42" s="416" t="s">
        <v>93</v>
      </c>
      <c r="T42" s="416"/>
      <c r="U42" s="422" t="s">
        <v>157</v>
      </c>
    </row>
    <row r="43" spans="1:22" x14ac:dyDescent="0.25">
      <c r="A43" s="272" t="s">
        <v>158</v>
      </c>
      <c r="B43" s="219"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19" t="s">
        <v>59</v>
      </c>
      <c r="P43" s="415"/>
      <c r="Q43" s="219" t="s">
        <v>58</v>
      </c>
      <c r="R43" s="219" t="s">
        <v>59</v>
      </c>
      <c r="S43" s="219" t="s">
        <v>58</v>
      </c>
      <c r="T43" s="219" t="s">
        <v>59</v>
      </c>
      <c r="U43" s="422"/>
    </row>
    <row r="44" spans="1:22" x14ac:dyDescent="0.25">
      <c r="A44" s="9" t="s">
        <v>140</v>
      </c>
      <c r="B44" s="61"/>
      <c r="C44" s="61"/>
      <c r="D44" s="61"/>
      <c r="E44" s="61"/>
      <c r="F44" s="61"/>
      <c r="G44" s="61"/>
      <c r="H44" s="61"/>
      <c r="I44" s="61"/>
      <c r="J44" s="61"/>
      <c r="K44" s="61"/>
      <c r="L44" s="61"/>
      <c r="M44" s="61"/>
      <c r="N44" s="61"/>
      <c r="O44" s="61"/>
      <c r="P44" s="113">
        <f>SUM(B44:O44)</f>
        <v>0</v>
      </c>
      <c r="Q44" s="61"/>
      <c r="R44" s="61"/>
      <c r="S44" s="61"/>
      <c r="T44" s="61"/>
      <c r="U44" s="24">
        <f>SUM(Q44:T44)</f>
        <v>0</v>
      </c>
    </row>
    <row r="45" spans="1:22" x14ac:dyDescent="0.25">
      <c r="A45" s="9" t="s">
        <v>159</v>
      </c>
      <c r="B45" s="61"/>
      <c r="C45" s="61"/>
      <c r="D45" s="61"/>
      <c r="E45" s="61"/>
      <c r="F45" s="61"/>
      <c r="G45" s="61"/>
      <c r="H45" s="61"/>
      <c r="I45" s="61"/>
      <c r="J45" s="61"/>
      <c r="K45" s="61"/>
      <c r="L45" s="61"/>
      <c r="M45" s="61"/>
      <c r="N45" s="61"/>
      <c r="O45" s="61"/>
      <c r="P45" s="113">
        <f>SUM(B45:O45)</f>
        <v>0</v>
      </c>
      <c r="Q45" s="61"/>
      <c r="R45" s="61"/>
      <c r="S45" s="61"/>
      <c r="T45" s="61"/>
      <c r="U45" s="24">
        <f>SUM(Q45:T45)</f>
        <v>0</v>
      </c>
    </row>
    <row r="46" spans="1:22" x14ac:dyDescent="0.25">
      <c r="A46" s="9" t="s">
        <v>160</v>
      </c>
      <c r="B46" s="417">
        <f>SUM(B44+C44+B45+C45)</f>
        <v>0</v>
      </c>
      <c r="C46" s="417"/>
      <c r="D46" s="417">
        <f>SUM(D44+E44+D45+E45)</f>
        <v>0</v>
      </c>
      <c r="E46" s="417"/>
      <c r="F46" s="417">
        <f t="shared" ref="F46" si="11">SUM(F44+G44+F45+G45)</f>
        <v>0</v>
      </c>
      <c r="G46" s="417"/>
      <c r="H46" s="417">
        <f t="shared" ref="H46" si="12">SUM(H44+I44+H45+I45)</f>
        <v>0</v>
      </c>
      <c r="I46" s="417"/>
      <c r="J46" s="417">
        <f t="shared" ref="J46" si="13">SUM(J44+K44+J45+K45)</f>
        <v>0</v>
      </c>
      <c r="K46" s="417"/>
      <c r="L46" s="417">
        <f t="shared" ref="L46" si="14">SUM(L44+M44+L45+M45)</f>
        <v>0</v>
      </c>
      <c r="M46" s="417"/>
      <c r="N46" s="417">
        <f t="shared" ref="N46" si="15">SUM(N44+O44+N45+O45)</f>
        <v>0</v>
      </c>
      <c r="O46" s="417"/>
      <c r="P46" s="113">
        <f>SUM(B46:O46)</f>
        <v>0</v>
      </c>
      <c r="Q46" s="417">
        <f t="shared" ref="Q46" si="16">SUM(Q44+R44+Q45+R45)</f>
        <v>0</v>
      </c>
      <c r="R46" s="417"/>
      <c r="S46" s="417">
        <f>SUM(S44+T44+S45+T45)</f>
        <v>0</v>
      </c>
      <c r="T46" s="417"/>
      <c r="U46" s="24">
        <f>SUM(Q46:T46)</f>
        <v>0</v>
      </c>
    </row>
    <row r="47" spans="1:22" x14ac:dyDescent="0.25">
      <c r="A47" s="273"/>
      <c r="B47" s="274"/>
      <c r="C47" s="274"/>
      <c r="D47" s="274"/>
      <c r="E47" s="274"/>
      <c r="F47" s="274"/>
      <c r="G47" s="274"/>
      <c r="H47" s="274"/>
      <c r="I47" s="274"/>
      <c r="J47" s="274"/>
      <c r="K47" s="274"/>
      <c r="L47" s="274"/>
      <c r="M47" s="274"/>
      <c r="N47" s="274"/>
      <c r="O47" s="274"/>
      <c r="P47" s="274"/>
      <c r="Q47" s="274"/>
      <c r="R47" s="274"/>
      <c r="S47" s="274"/>
      <c r="T47" s="274"/>
      <c r="U47" s="275"/>
    </row>
    <row r="48" spans="1:22" ht="45" customHeight="1" x14ac:dyDescent="0.25">
      <c r="A48" s="418" t="s">
        <v>425</v>
      </c>
      <c r="B48" s="419"/>
      <c r="C48" s="419"/>
      <c r="D48" s="419"/>
      <c r="E48" s="419"/>
      <c r="F48" s="419"/>
      <c r="G48" s="419"/>
      <c r="H48" s="419"/>
      <c r="I48" s="419"/>
      <c r="J48" s="419"/>
      <c r="K48" s="419"/>
      <c r="L48" s="419"/>
      <c r="M48" s="419"/>
      <c r="N48" s="420"/>
      <c r="O48" s="420"/>
      <c r="P48" s="420"/>
      <c r="Q48" s="420"/>
      <c r="R48" s="420"/>
      <c r="S48" s="420"/>
      <c r="T48" s="420"/>
      <c r="U48" s="421"/>
      <c r="V48" s="31"/>
    </row>
    <row r="49" spans="1:22" ht="45" customHeight="1" x14ac:dyDescent="0.25">
      <c r="A49" s="418" t="s">
        <v>392</v>
      </c>
      <c r="B49" s="419"/>
      <c r="C49" s="419"/>
      <c r="D49" s="419"/>
      <c r="E49" s="419"/>
      <c r="F49" s="419"/>
      <c r="G49" s="419"/>
      <c r="H49" s="419"/>
      <c r="I49" s="419"/>
      <c r="J49" s="419"/>
      <c r="K49" s="419"/>
      <c r="L49" s="419"/>
      <c r="M49" s="419"/>
      <c r="N49" s="420"/>
      <c r="O49" s="420"/>
      <c r="P49" s="420"/>
      <c r="Q49" s="420"/>
      <c r="R49" s="420"/>
      <c r="S49" s="420"/>
      <c r="T49" s="420"/>
      <c r="U49" s="421"/>
    </row>
    <row r="50" spans="1:22" ht="30" customHeight="1" thickBot="1" x14ac:dyDescent="0.3">
      <c r="A50" s="423" t="s">
        <v>229</v>
      </c>
      <c r="B50" s="424"/>
      <c r="C50" s="424"/>
      <c r="D50" s="424"/>
      <c r="E50" s="424"/>
      <c r="F50" s="424"/>
      <c r="G50" s="424"/>
      <c r="H50" s="424"/>
      <c r="I50" s="424"/>
      <c r="J50" s="424"/>
      <c r="K50" s="424"/>
      <c r="L50" s="424"/>
      <c r="M50" s="424"/>
      <c r="N50" s="425" t="str" cm="1">
        <f t="array" ref="N50">_xlfn.IFS(N48=0,"",N49=0,"",TRUE,(N49/N48)*100)</f>
        <v/>
      </c>
      <c r="O50" s="425"/>
      <c r="P50" s="425"/>
      <c r="Q50" s="425"/>
      <c r="R50" s="425"/>
      <c r="S50" s="425"/>
      <c r="T50" s="425"/>
      <c r="U50" s="426"/>
      <c r="V50" s="2" t="str">
        <f>IF(N48&lt;N49,"INVALID","")</f>
        <v/>
      </c>
    </row>
    <row r="51" spans="1:22" ht="15.75" thickBot="1" x14ac:dyDescent="0.3">
      <c r="A51" s="266"/>
      <c r="B51" s="266"/>
      <c r="C51" s="266"/>
      <c r="D51" s="266"/>
      <c r="E51" s="266"/>
      <c r="F51" s="266"/>
      <c r="G51" s="266"/>
      <c r="H51" s="266"/>
      <c r="I51" s="266"/>
      <c r="J51" s="266"/>
      <c r="K51" s="266"/>
      <c r="L51" s="266"/>
      <c r="M51" s="266"/>
      <c r="N51" s="266"/>
      <c r="O51" s="266"/>
      <c r="P51" s="266"/>
      <c r="Q51" s="266"/>
      <c r="R51" s="266"/>
      <c r="S51" s="266"/>
      <c r="T51" s="266"/>
      <c r="U51" s="266"/>
    </row>
    <row r="52" spans="1:22" ht="16.5" thickTop="1" thickBot="1" x14ac:dyDescent="0.3">
      <c r="A52" s="268"/>
      <c r="C52" s="214"/>
      <c r="D52" s="214"/>
      <c r="E52" s="214"/>
      <c r="F52" s="214"/>
      <c r="G52" s="214"/>
      <c r="H52" s="214"/>
      <c r="I52" s="214"/>
      <c r="J52" s="214"/>
      <c r="K52" s="214"/>
      <c r="L52" s="214"/>
      <c r="M52" s="214"/>
    </row>
    <row r="53" spans="1:22" x14ac:dyDescent="0.25">
      <c r="A53" s="407" t="s">
        <v>163</v>
      </c>
      <c r="B53" s="408"/>
      <c r="C53" s="408"/>
      <c r="D53" s="269"/>
      <c r="E53" s="269"/>
      <c r="F53" s="269"/>
      <c r="G53" s="269"/>
      <c r="H53" s="269"/>
      <c r="I53" s="269"/>
      <c r="J53" s="269"/>
      <c r="K53" s="269"/>
      <c r="L53" s="269"/>
      <c r="M53" s="269"/>
      <c r="N53" s="269"/>
      <c r="O53" s="269"/>
      <c r="P53" s="269"/>
      <c r="Q53" s="269"/>
      <c r="R53" s="269"/>
      <c r="S53" s="399"/>
      <c r="T53" s="399"/>
      <c r="U53" s="400"/>
    </row>
    <row r="54" spans="1:22" x14ac:dyDescent="0.25">
      <c r="A54" s="270" t="s">
        <v>149</v>
      </c>
      <c r="B54" s="401"/>
      <c r="C54" s="401"/>
      <c r="D54" s="401"/>
      <c r="E54" s="401"/>
      <c r="F54" s="401"/>
      <c r="G54" s="401"/>
      <c r="H54" s="401"/>
      <c r="I54" s="401"/>
      <c r="J54" s="401"/>
      <c r="K54" s="401"/>
      <c r="L54" s="401"/>
      <c r="M54" s="401"/>
      <c r="N54" t="str">
        <f>IF(B54="","BLANK","")</f>
        <v>BLANK</v>
      </c>
      <c r="U54" s="271"/>
    </row>
    <row r="55" spans="1:22" x14ac:dyDescent="0.25">
      <c r="A55" s="270" t="s">
        <v>205</v>
      </c>
      <c r="B55" s="409"/>
      <c r="C55" s="410"/>
      <c r="D55" s="410"/>
      <c r="E55" s="410"/>
      <c r="F55" s="410"/>
      <c r="G55" s="410"/>
      <c r="H55" s="410"/>
      <c r="I55" s="410"/>
      <c r="J55" s="410"/>
      <c r="K55" s="410"/>
      <c r="L55" s="410"/>
      <c r="M55" s="411"/>
      <c r="N55" t="str">
        <f t="shared" ref="N55:N56" si="17">IF(B55="","BLANK","")</f>
        <v>BLANK</v>
      </c>
      <c r="U55" s="271"/>
    </row>
    <row r="56" spans="1:22" x14ac:dyDescent="0.25">
      <c r="A56" s="270" t="s">
        <v>150</v>
      </c>
      <c r="B56" s="402"/>
      <c r="C56" s="402"/>
      <c r="D56" s="402"/>
      <c r="E56" s="402"/>
      <c r="F56" s="402"/>
      <c r="G56" s="402"/>
      <c r="H56" s="402"/>
      <c r="I56" s="402"/>
      <c r="J56" s="402"/>
      <c r="K56" s="402"/>
      <c r="L56" s="402"/>
      <c r="M56" s="402"/>
      <c r="N56" t="str">
        <f t="shared" si="17"/>
        <v>BLANK</v>
      </c>
      <c r="U56" s="271"/>
    </row>
    <row r="57" spans="1:22" x14ac:dyDescent="0.25">
      <c r="A57" s="403" t="s">
        <v>151</v>
      </c>
      <c r="B57" s="112" t="s">
        <v>146</v>
      </c>
      <c r="C57" s="401"/>
      <c r="D57" s="401"/>
      <c r="E57" s="401"/>
      <c r="F57" s="401"/>
      <c r="G57" s="401"/>
      <c r="H57" s="401"/>
      <c r="I57" s="401"/>
      <c r="J57" s="401"/>
      <c r="K57" s="401"/>
      <c r="L57" s="401"/>
      <c r="M57" s="401"/>
      <c r="N57" t="str">
        <f>IF(C57="","BLANK","")</f>
        <v>BLANK</v>
      </c>
      <c r="U57" s="271"/>
    </row>
    <row r="58" spans="1:22" x14ac:dyDescent="0.25">
      <c r="A58" s="403"/>
      <c r="B58" s="112" t="s">
        <v>147</v>
      </c>
      <c r="C58" s="401"/>
      <c r="D58" s="401"/>
      <c r="E58" s="401"/>
      <c r="F58" s="401"/>
      <c r="G58" s="401"/>
      <c r="H58" s="401"/>
      <c r="I58" s="401"/>
      <c r="J58" s="401"/>
      <c r="K58" s="401"/>
      <c r="L58" s="401"/>
      <c r="M58" s="401"/>
      <c r="N58" t="str">
        <f t="shared" ref="N58:N59" si="18">IF(C58="","BLANK","")</f>
        <v>BLANK</v>
      </c>
      <c r="U58" s="271"/>
    </row>
    <row r="59" spans="1:22" x14ac:dyDescent="0.25">
      <c r="A59" s="403"/>
      <c r="B59" s="112" t="s">
        <v>148</v>
      </c>
      <c r="C59" s="401"/>
      <c r="D59" s="401"/>
      <c r="E59" s="401"/>
      <c r="F59" s="401"/>
      <c r="G59" s="401"/>
      <c r="H59" s="401"/>
      <c r="I59" s="401"/>
      <c r="J59" s="401"/>
      <c r="K59" s="401"/>
      <c r="L59" s="401"/>
      <c r="M59" s="401"/>
      <c r="N59" t="str">
        <f t="shared" si="18"/>
        <v>BLANK</v>
      </c>
      <c r="U59" s="271"/>
    </row>
    <row r="60" spans="1:22" ht="18.75" x14ac:dyDescent="0.3">
      <c r="A60" s="412" t="s">
        <v>228</v>
      </c>
      <c r="B60" s="413"/>
      <c r="C60" s="413"/>
      <c r="D60" s="413"/>
      <c r="E60" s="413"/>
      <c r="F60" s="413"/>
      <c r="G60" s="413"/>
      <c r="H60" s="413"/>
      <c r="I60" s="413"/>
      <c r="J60" s="413"/>
      <c r="K60" s="413"/>
      <c r="L60" s="413"/>
      <c r="M60" s="413"/>
      <c r="N60" s="413"/>
      <c r="O60" s="413"/>
      <c r="P60" s="413"/>
      <c r="Q60" s="413"/>
      <c r="R60" s="413"/>
      <c r="S60" s="413"/>
      <c r="T60" s="413"/>
      <c r="U60" s="414"/>
    </row>
    <row r="61" spans="1:22" ht="69.95" customHeight="1" x14ac:dyDescent="0.25">
      <c r="A61" s="9"/>
      <c r="B61" s="415" t="s">
        <v>86</v>
      </c>
      <c r="C61" s="415"/>
      <c r="D61" s="415" t="s">
        <v>87</v>
      </c>
      <c r="E61" s="415"/>
      <c r="F61" s="415" t="s">
        <v>152</v>
      </c>
      <c r="G61" s="415"/>
      <c r="H61" s="415" t="s">
        <v>89</v>
      </c>
      <c r="I61" s="415"/>
      <c r="J61" s="415" t="s">
        <v>153</v>
      </c>
      <c r="K61" s="415"/>
      <c r="L61" s="415" t="s">
        <v>154</v>
      </c>
      <c r="M61" s="415"/>
      <c r="N61" s="415" t="s">
        <v>155</v>
      </c>
      <c r="O61" s="415"/>
      <c r="P61" s="415" t="s">
        <v>156</v>
      </c>
      <c r="Q61" s="416" t="s">
        <v>94</v>
      </c>
      <c r="R61" s="416"/>
      <c r="S61" s="416" t="s">
        <v>93</v>
      </c>
      <c r="T61" s="416"/>
      <c r="U61" s="422" t="s">
        <v>157</v>
      </c>
    </row>
    <row r="62" spans="1:22" x14ac:dyDescent="0.25">
      <c r="A62" s="272" t="s">
        <v>158</v>
      </c>
      <c r="B62" s="219" t="s">
        <v>58</v>
      </c>
      <c r="C62" s="219" t="s">
        <v>59</v>
      </c>
      <c r="D62" s="219" t="s">
        <v>58</v>
      </c>
      <c r="E62" s="219" t="s">
        <v>59</v>
      </c>
      <c r="F62" s="219" t="s">
        <v>58</v>
      </c>
      <c r="G62" s="219" t="s">
        <v>59</v>
      </c>
      <c r="H62" s="219" t="s">
        <v>58</v>
      </c>
      <c r="I62" s="219" t="s">
        <v>59</v>
      </c>
      <c r="J62" s="219" t="s">
        <v>58</v>
      </c>
      <c r="K62" s="219" t="s">
        <v>59</v>
      </c>
      <c r="L62" s="219" t="s">
        <v>58</v>
      </c>
      <c r="M62" s="219" t="s">
        <v>59</v>
      </c>
      <c r="N62" s="219" t="s">
        <v>58</v>
      </c>
      <c r="O62" s="219" t="s">
        <v>59</v>
      </c>
      <c r="P62" s="415"/>
      <c r="Q62" s="219" t="s">
        <v>58</v>
      </c>
      <c r="R62" s="219" t="s">
        <v>59</v>
      </c>
      <c r="S62" s="219" t="s">
        <v>58</v>
      </c>
      <c r="T62" s="219" t="s">
        <v>59</v>
      </c>
      <c r="U62" s="422"/>
    </row>
    <row r="63" spans="1:22" x14ac:dyDescent="0.25">
      <c r="A63" s="9" t="s">
        <v>140</v>
      </c>
      <c r="B63" s="61"/>
      <c r="C63" s="61"/>
      <c r="D63" s="61"/>
      <c r="E63" s="61"/>
      <c r="F63" s="61"/>
      <c r="G63" s="61"/>
      <c r="H63" s="61"/>
      <c r="I63" s="61"/>
      <c r="J63" s="61"/>
      <c r="K63" s="61"/>
      <c r="L63" s="61"/>
      <c r="M63" s="61"/>
      <c r="N63" s="61"/>
      <c r="O63" s="61"/>
      <c r="P63" s="113">
        <f>SUM(B63:O63)</f>
        <v>0</v>
      </c>
      <c r="Q63" s="61"/>
      <c r="R63" s="61"/>
      <c r="S63" s="61"/>
      <c r="T63" s="61"/>
      <c r="U63" s="24">
        <f>SUM(Q63:T63)</f>
        <v>0</v>
      </c>
    </row>
    <row r="64" spans="1:22" x14ac:dyDescent="0.25">
      <c r="A64" s="9" t="s">
        <v>159</v>
      </c>
      <c r="B64" s="61"/>
      <c r="C64" s="61"/>
      <c r="D64" s="61"/>
      <c r="E64" s="61"/>
      <c r="F64" s="61"/>
      <c r="G64" s="61"/>
      <c r="H64" s="61"/>
      <c r="I64" s="61"/>
      <c r="J64" s="61"/>
      <c r="K64" s="61"/>
      <c r="L64" s="61"/>
      <c r="M64" s="61"/>
      <c r="N64" s="61"/>
      <c r="O64" s="61"/>
      <c r="P64" s="113">
        <f>SUM(B64:O64)</f>
        <v>0</v>
      </c>
      <c r="Q64" s="61"/>
      <c r="R64" s="61"/>
      <c r="S64" s="61"/>
      <c r="T64" s="61"/>
      <c r="U64" s="24">
        <f>SUM(Q64:T64)</f>
        <v>0</v>
      </c>
    </row>
    <row r="65" spans="1:22" x14ac:dyDescent="0.25">
      <c r="A65" s="9" t="s">
        <v>160</v>
      </c>
      <c r="B65" s="417">
        <f>SUM(B63+C63+B64+C64)</f>
        <v>0</v>
      </c>
      <c r="C65" s="417"/>
      <c r="D65" s="417">
        <f>SUM(D63+E63+D64+E64)</f>
        <v>0</v>
      </c>
      <c r="E65" s="417"/>
      <c r="F65" s="417">
        <f t="shared" ref="F65" si="19">SUM(F63+G63+F64+G64)</f>
        <v>0</v>
      </c>
      <c r="G65" s="417"/>
      <c r="H65" s="417">
        <f t="shared" ref="H65" si="20">SUM(H63+I63+H64+I64)</f>
        <v>0</v>
      </c>
      <c r="I65" s="417"/>
      <c r="J65" s="417">
        <f t="shared" ref="J65" si="21">SUM(J63+K63+J64+K64)</f>
        <v>0</v>
      </c>
      <c r="K65" s="417"/>
      <c r="L65" s="417">
        <f t="shared" ref="L65" si="22">SUM(L63+M63+L64+M64)</f>
        <v>0</v>
      </c>
      <c r="M65" s="417"/>
      <c r="N65" s="417">
        <f t="shared" ref="N65" si="23">SUM(N63+O63+N64+O64)</f>
        <v>0</v>
      </c>
      <c r="O65" s="417"/>
      <c r="P65" s="113">
        <f>SUM(B65:O65)</f>
        <v>0</v>
      </c>
      <c r="Q65" s="417">
        <f t="shared" ref="Q65" si="24">SUM(Q63+R63+Q64+R64)</f>
        <v>0</v>
      </c>
      <c r="R65" s="417"/>
      <c r="S65" s="417">
        <f>SUM(S63+T63+S64+T64)</f>
        <v>0</v>
      </c>
      <c r="T65" s="417"/>
      <c r="U65" s="24">
        <f>SUM(Q65:T65)</f>
        <v>0</v>
      </c>
    </row>
    <row r="66" spans="1:22" x14ac:dyDescent="0.25">
      <c r="A66" s="273"/>
      <c r="B66" s="274"/>
      <c r="C66" s="274"/>
      <c r="D66" s="274"/>
      <c r="E66" s="274"/>
      <c r="F66" s="274"/>
      <c r="G66" s="274"/>
      <c r="H66" s="274"/>
      <c r="I66" s="274"/>
      <c r="J66" s="274"/>
      <c r="K66" s="274"/>
      <c r="L66" s="274"/>
      <c r="M66" s="274"/>
      <c r="N66" s="274"/>
      <c r="O66" s="274"/>
      <c r="P66" s="274"/>
      <c r="Q66" s="274"/>
      <c r="R66" s="274"/>
      <c r="S66" s="274"/>
      <c r="T66" s="274"/>
      <c r="U66" s="275"/>
    </row>
    <row r="67" spans="1:22" ht="45" customHeight="1" x14ac:dyDescent="0.25">
      <c r="A67" s="418" t="s">
        <v>425</v>
      </c>
      <c r="B67" s="419"/>
      <c r="C67" s="419"/>
      <c r="D67" s="419"/>
      <c r="E67" s="419"/>
      <c r="F67" s="419"/>
      <c r="G67" s="419"/>
      <c r="H67" s="419"/>
      <c r="I67" s="419"/>
      <c r="J67" s="419"/>
      <c r="K67" s="419"/>
      <c r="L67" s="419"/>
      <c r="M67" s="419"/>
      <c r="N67" s="420"/>
      <c r="O67" s="420"/>
      <c r="P67" s="420"/>
      <c r="Q67" s="420"/>
      <c r="R67" s="420"/>
      <c r="S67" s="420"/>
      <c r="T67" s="420"/>
      <c r="U67" s="421"/>
      <c r="V67" s="31"/>
    </row>
    <row r="68" spans="1:22" ht="45" customHeight="1" x14ac:dyDescent="0.25">
      <c r="A68" s="418" t="s">
        <v>392</v>
      </c>
      <c r="B68" s="419"/>
      <c r="C68" s="419"/>
      <c r="D68" s="419"/>
      <c r="E68" s="419"/>
      <c r="F68" s="419"/>
      <c r="G68" s="419"/>
      <c r="H68" s="419"/>
      <c r="I68" s="419"/>
      <c r="J68" s="419"/>
      <c r="K68" s="419"/>
      <c r="L68" s="419"/>
      <c r="M68" s="419"/>
      <c r="N68" s="420"/>
      <c r="O68" s="420"/>
      <c r="P68" s="420"/>
      <c r="Q68" s="420"/>
      <c r="R68" s="420"/>
      <c r="S68" s="420"/>
      <c r="T68" s="420"/>
      <c r="U68" s="421"/>
    </row>
    <row r="69" spans="1:22" ht="30" customHeight="1" thickBot="1" x14ac:dyDescent="0.3">
      <c r="A69" s="423" t="s">
        <v>229</v>
      </c>
      <c r="B69" s="424"/>
      <c r="C69" s="424"/>
      <c r="D69" s="424"/>
      <c r="E69" s="424"/>
      <c r="F69" s="424"/>
      <c r="G69" s="424"/>
      <c r="H69" s="424"/>
      <c r="I69" s="424"/>
      <c r="J69" s="424"/>
      <c r="K69" s="424"/>
      <c r="L69" s="424"/>
      <c r="M69" s="424"/>
      <c r="N69" s="425" t="str" cm="1">
        <f t="array" ref="N69">_xlfn.IFS(N67=0,"",N68=0,"",TRUE,(N68/N67)*100)</f>
        <v/>
      </c>
      <c r="O69" s="425"/>
      <c r="P69" s="425"/>
      <c r="Q69" s="425"/>
      <c r="R69" s="425"/>
      <c r="S69" s="425"/>
      <c r="T69" s="425"/>
      <c r="U69" s="426"/>
      <c r="V69" s="2" t="str">
        <f>IF(N67&lt;N68,"INVALID","")</f>
        <v/>
      </c>
    </row>
    <row r="70" spans="1:22" x14ac:dyDescent="0.25">
      <c r="A70" s="266"/>
      <c r="B70" s="266"/>
      <c r="C70" s="266"/>
      <c r="D70" s="266"/>
      <c r="E70" s="266"/>
      <c r="F70" s="266"/>
      <c r="G70" s="266"/>
      <c r="H70" s="266"/>
      <c r="I70" s="266"/>
      <c r="J70" s="266"/>
      <c r="K70" s="266"/>
      <c r="L70" s="266"/>
      <c r="M70" s="266"/>
      <c r="N70" s="266"/>
      <c r="O70" s="266"/>
      <c r="P70" s="266"/>
      <c r="Q70" s="266"/>
      <c r="R70" s="266"/>
      <c r="S70" s="266"/>
      <c r="T70" s="266"/>
      <c r="U70" s="266"/>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137</v>
      </c>
      <c r="B1" s="276"/>
      <c r="C1" s="276"/>
      <c r="D1" s="276"/>
      <c r="E1" s="276"/>
      <c r="F1" s="276"/>
      <c r="G1" s="276"/>
      <c r="H1" s="277" t="s">
        <v>442</v>
      </c>
      <c r="I1" s="277"/>
    </row>
    <row r="3" spans="1:9" x14ac:dyDescent="0.25">
      <c r="A3" s="115" t="s">
        <v>430</v>
      </c>
    </row>
    <row r="4" spans="1:9" s="279" customFormat="1" x14ac:dyDescent="0.25">
      <c r="A4" s="278"/>
    </row>
    <row r="5" spans="1:9" x14ac:dyDescent="0.25">
      <c r="A5" s="1" t="s">
        <v>196</v>
      </c>
    </row>
    <row r="7" spans="1:9" x14ac:dyDescent="0.25">
      <c r="A7" s="280" t="s">
        <v>124</v>
      </c>
      <c r="B7" s="430" t="s">
        <v>125</v>
      </c>
      <c r="C7" s="428"/>
      <c r="D7" s="428" t="s">
        <v>126</v>
      </c>
      <c r="E7" s="428"/>
      <c r="F7" s="428" t="s">
        <v>127</v>
      </c>
      <c r="G7" s="428"/>
      <c r="H7" s="428" t="s">
        <v>128</v>
      </c>
      <c r="I7" s="429"/>
    </row>
    <row r="8" spans="1:9" ht="45" x14ac:dyDescent="0.25">
      <c r="A8" s="281" t="s">
        <v>129</v>
      </c>
      <c r="B8" s="282" t="s">
        <v>130</v>
      </c>
      <c r="C8" s="282" t="s">
        <v>131</v>
      </c>
      <c r="D8" s="283" t="s">
        <v>130</v>
      </c>
      <c r="E8" s="282" t="s">
        <v>131</v>
      </c>
      <c r="F8" s="283" t="s">
        <v>130</v>
      </c>
      <c r="G8" s="282" t="s">
        <v>131</v>
      </c>
      <c r="H8" s="283" t="s">
        <v>130</v>
      </c>
      <c r="I8" s="282" t="s">
        <v>131</v>
      </c>
    </row>
    <row r="9" spans="1:9" x14ac:dyDescent="0.25">
      <c r="A9" s="36" t="s">
        <v>132</v>
      </c>
      <c r="B9" s="36"/>
      <c r="C9" s="36"/>
      <c r="D9" s="37"/>
      <c r="E9" s="36"/>
      <c r="F9" s="37"/>
      <c r="G9" s="36"/>
      <c r="H9" s="37"/>
      <c r="I9" s="36"/>
    </row>
    <row r="10" spans="1:9" x14ac:dyDescent="0.25">
      <c r="A10" s="36" t="s">
        <v>161</v>
      </c>
      <c r="B10" s="36"/>
      <c r="C10" s="36"/>
      <c r="D10" s="37"/>
      <c r="E10" s="36"/>
      <c r="F10" s="37"/>
      <c r="G10" s="36"/>
      <c r="H10" s="37"/>
      <c r="I10" s="36"/>
    </row>
    <row r="11" spans="1:9" x14ac:dyDescent="0.25">
      <c r="A11" s="36" t="s">
        <v>162</v>
      </c>
      <c r="B11" s="36"/>
      <c r="C11" s="36"/>
      <c r="D11" s="37"/>
      <c r="E11" s="36"/>
      <c r="F11" s="37"/>
      <c r="G11" s="36"/>
      <c r="H11" s="37"/>
      <c r="I11" s="36"/>
    </row>
    <row r="14" spans="1:9" x14ac:dyDescent="0.25">
      <c r="A14" s="280" t="s">
        <v>133</v>
      </c>
      <c r="B14" s="430" t="s">
        <v>125</v>
      </c>
      <c r="C14" s="428"/>
      <c r="D14" s="428" t="s">
        <v>134</v>
      </c>
      <c r="E14" s="428"/>
      <c r="F14" s="428" t="s">
        <v>135</v>
      </c>
      <c r="G14" s="428"/>
      <c r="H14" s="428" t="s">
        <v>128</v>
      </c>
      <c r="I14" s="429"/>
    </row>
    <row r="15" spans="1:9" ht="45" x14ac:dyDescent="0.25">
      <c r="A15" s="281" t="s">
        <v>136</v>
      </c>
      <c r="B15" s="282" t="s">
        <v>130</v>
      </c>
      <c r="C15" s="282" t="s">
        <v>131</v>
      </c>
      <c r="D15" s="283" t="s">
        <v>130</v>
      </c>
      <c r="E15" s="282" t="s">
        <v>131</v>
      </c>
      <c r="F15" s="283" t="s">
        <v>130</v>
      </c>
      <c r="G15" s="282" t="s">
        <v>131</v>
      </c>
      <c r="H15" s="283" t="s">
        <v>130</v>
      </c>
      <c r="I15" s="282" t="s">
        <v>131</v>
      </c>
    </row>
    <row r="16" spans="1:9" x14ac:dyDescent="0.25">
      <c r="A16" s="36" t="s">
        <v>142</v>
      </c>
      <c r="B16" s="36"/>
      <c r="C16" s="36"/>
      <c r="D16" s="37"/>
      <c r="E16" s="36"/>
      <c r="F16" s="37"/>
      <c r="G16" s="36"/>
      <c r="H16" s="37"/>
      <c r="I16" s="36"/>
    </row>
    <row r="17" spans="1:9" x14ac:dyDescent="0.25">
      <c r="A17" s="36" t="s">
        <v>143</v>
      </c>
      <c r="B17" s="36"/>
      <c r="C17" s="36"/>
      <c r="D17" s="37"/>
      <c r="E17" s="36"/>
      <c r="F17" s="37"/>
      <c r="G17" s="36"/>
      <c r="H17" s="37"/>
      <c r="I17" s="36"/>
    </row>
    <row r="19" spans="1:9" ht="15" customHeight="1" x14ac:dyDescent="0.25">
      <c r="A19" s="427" t="s">
        <v>443</v>
      </c>
      <c r="B19" s="427"/>
      <c r="C19" s="427"/>
      <c r="D19" s="427"/>
      <c r="E19" s="427"/>
      <c r="F19" s="427"/>
      <c r="G19" s="427"/>
      <c r="H19" s="427"/>
      <c r="I19" s="427"/>
    </row>
    <row r="20" spans="1:9" x14ac:dyDescent="0.25">
      <c r="A20" s="166"/>
      <c r="B20" s="166"/>
      <c r="C20" s="166"/>
    </row>
    <row r="21" spans="1:9" x14ac:dyDescent="0.25">
      <c r="A21" s="166"/>
      <c r="B21" s="166"/>
      <c r="C21" s="166"/>
    </row>
    <row r="22" spans="1:9" x14ac:dyDescent="0.25">
      <c r="A22" s="166"/>
      <c r="B22" s="166"/>
      <c r="C22" s="166"/>
    </row>
    <row r="23" spans="1:9" x14ac:dyDescent="0.25">
      <c r="A23" s="166"/>
      <c r="B23" s="166"/>
      <c r="C23" s="166"/>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37"/>
  <sheetViews>
    <sheetView showGridLines="0" workbookViewId="0">
      <selection activeCell="B1" sqref="B1"/>
    </sheetView>
  </sheetViews>
  <sheetFormatPr defaultRowHeight="15" x14ac:dyDescent="0.25"/>
  <cols>
    <col min="1" max="1" width="27.42578125" style="31" customWidth="1"/>
    <col min="2" max="2" width="100.5703125" style="31" customWidth="1"/>
    <col min="3" max="16384" width="9.140625" style="2"/>
  </cols>
  <sheetData>
    <row r="1" spans="1:2" ht="18.75" x14ac:dyDescent="0.3">
      <c r="B1" s="193" t="s">
        <v>292</v>
      </c>
    </row>
    <row r="2" spans="1:2" x14ac:dyDescent="0.25">
      <c r="A2" s="194" t="s">
        <v>279</v>
      </c>
      <c r="B2" s="179" t="s">
        <v>298</v>
      </c>
    </row>
    <row r="3" spans="1:2" ht="75" x14ac:dyDescent="0.25">
      <c r="A3" s="195" t="s">
        <v>8</v>
      </c>
      <c r="B3" s="196" t="s">
        <v>281</v>
      </c>
    </row>
    <row r="4" spans="1:2" ht="60" x14ac:dyDescent="0.25">
      <c r="A4" s="195" t="s">
        <v>9</v>
      </c>
      <c r="B4" s="197" t="s">
        <v>282</v>
      </c>
    </row>
    <row r="5" spans="1:2" ht="45" x14ac:dyDescent="0.25">
      <c r="A5" s="195" t="s">
        <v>10</v>
      </c>
      <c r="B5" s="196" t="s">
        <v>283</v>
      </c>
    </row>
    <row r="6" spans="1:2" ht="60" x14ac:dyDescent="0.25">
      <c r="A6" s="195" t="s">
        <v>11</v>
      </c>
      <c r="B6" s="197" t="s">
        <v>284</v>
      </c>
    </row>
    <row r="7" spans="1:2" ht="45" x14ac:dyDescent="0.25">
      <c r="A7" s="195" t="s">
        <v>12</v>
      </c>
      <c r="B7" s="196" t="s">
        <v>285</v>
      </c>
    </row>
    <row r="8" spans="1:2" ht="30" x14ac:dyDescent="0.25">
      <c r="A8" s="195" t="s">
        <v>13</v>
      </c>
      <c r="B8" s="197" t="s">
        <v>286</v>
      </c>
    </row>
    <row r="9" spans="1:2" ht="45" x14ac:dyDescent="0.25">
      <c r="A9" s="195" t="s">
        <v>14</v>
      </c>
      <c r="B9" s="196" t="s">
        <v>287</v>
      </c>
    </row>
    <row r="10" spans="1:2" x14ac:dyDescent="0.25">
      <c r="A10" s="194" t="s">
        <v>280</v>
      </c>
      <c r="B10" s="179" t="s">
        <v>522</v>
      </c>
    </row>
    <row r="11" spans="1:2" ht="30" x14ac:dyDescent="0.25">
      <c r="A11" s="195" t="s">
        <v>4</v>
      </c>
      <c r="B11" s="198" t="s">
        <v>289</v>
      </c>
    </row>
    <row r="12" spans="1:2" ht="45" x14ac:dyDescent="0.25">
      <c r="A12" s="195" t="s">
        <v>5</v>
      </c>
      <c r="B12" s="196" t="s">
        <v>290</v>
      </c>
    </row>
    <row r="13" spans="1:2" ht="30" x14ac:dyDescent="0.25">
      <c r="A13" s="195" t="s">
        <v>6</v>
      </c>
      <c r="B13" s="198" t="s">
        <v>288</v>
      </c>
    </row>
    <row r="14" spans="1:2" ht="45" x14ac:dyDescent="0.25">
      <c r="A14" s="199" t="s">
        <v>102</v>
      </c>
      <c r="B14" s="196" t="s">
        <v>384</v>
      </c>
    </row>
    <row r="15" spans="1:2" ht="45" x14ac:dyDescent="0.25">
      <c r="A15" s="199" t="s">
        <v>103</v>
      </c>
      <c r="B15" s="198" t="s">
        <v>385</v>
      </c>
    </row>
    <row r="16" spans="1:2" s="1" customFormat="1" ht="30" x14ac:dyDescent="0.25">
      <c r="A16" s="194" t="s">
        <v>294</v>
      </c>
      <c r="B16" s="179" t="s">
        <v>293</v>
      </c>
    </row>
    <row r="17" spans="1:2" ht="45" x14ac:dyDescent="0.25">
      <c r="A17" s="195" t="s">
        <v>296</v>
      </c>
      <c r="B17" s="200" t="s">
        <v>460</v>
      </c>
    </row>
    <row r="18" spans="1:2" ht="60" x14ac:dyDescent="0.25">
      <c r="A18" s="195" t="s">
        <v>461</v>
      </c>
      <c r="B18" s="201" t="s">
        <v>465</v>
      </c>
    </row>
    <row r="19" spans="1:2" ht="90" x14ac:dyDescent="0.25">
      <c r="A19" s="195" t="s">
        <v>462</v>
      </c>
      <c r="B19" s="200" t="s">
        <v>466</v>
      </c>
    </row>
    <row r="20" spans="1:2" ht="75" x14ac:dyDescent="0.25">
      <c r="A20" s="195" t="s">
        <v>463</v>
      </c>
      <c r="B20" s="201" t="s">
        <v>467</v>
      </c>
    </row>
    <row r="21" spans="1:2" ht="45" x14ac:dyDescent="0.25">
      <c r="A21" s="195" t="s">
        <v>295</v>
      </c>
      <c r="B21" s="200" t="s">
        <v>468</v>
      </c>
    </row>
    <row r="22" spans="1:2" ht="75" x14ac:dyDescent="0.25">
      <c r="A22" s="195" t="s">
        <v>464</v>
      </c>
      <c r="B22" s="201" t="s">
        <v>469</v>
      </c>
    </row>
    <row r="23" spans="1:2" x14ac:dyDescent="0.25">
      <c r="A23" s="194" t="s">
        <v>300</v>
      </c>
      <c r="B23" s="179" t="s">
        <v>301</v>
      </c>
    </row>
    <row r="24" spans="1:2" x14ac:dyDescent="0.25">
      <c r="A24" s="202" t="s">
        <v>302</v>
      </c>
      <c r="B24" s="203"/>
    </row>
    <row r="25" spans="1:2" ht="30" x14ac:dyDescent="0.25">
      <c r="A25" s="199" t="s">
        <v>303</v>
      </c>
      <c r="B25" s="196" t="s">
        <v>305</v>
      </c>
    </row>
    <row r="26" spans="1:2" ht="30" x14ac:dyDescent="0.25">
      <c r="A26" s="199" t="s">
        <v>304</v>
      </c>
      <c r="B26" s="198" t="s">
        <v>306</v>
      </c>
    </row>
    <row r="27" spans="1:2" x14ac:dyDescent="0.25">
      <c r="A27" s="202" t="s">
        <v>48</v>
      </c>
      <c r="B27" s="203"/>
    </row>
    <row r="28" spans="1:2" ht="30" x14ac:dyDescent="0.25">
      <c r="A28" s="199" t="s">
        <v>303</v>
      </c>
      <c r="B28" s="196" t="s">
        <v>309</v>
      </c>
    </row>
    <row r="29" spans="1:2" ht="30" x14ac:dyDescent="0.25">
      <c r="A29" s="199" t="s">
        <v>307</v>
      </c>
      <c r="B29" s="198" t="s">
        <v>310</v>
      </c>
    </row>
    <row r="30" spans="1:2" ht="30" x14ac:dyDescent="0.25">
      <c r="A30" s="199" t="s">
        <v>308</v>
      </c>
      <c r="B30" s="196" t="s">
        <v>311</v>
      </c>
    </row>
    <row r="31" spans="1:2" x14ac:dyDescent="0.25">
      <c r="A31" s="202" t="s">
        <v>312</v>
      </c>
      <c r="B31" s="203"/>
    </row>
    <row r="32" spans="1:2" ht="60" x14ac:dyDescent="0.25">
      <c r="A32" s="199" t="s">
        <v>313</v>
      </c>
      <c r="B32" s="198" t="s">
        <v>316</v>
      </c>
    </row>
    <row r="33" spans="1:2" x14ac:dyDescent="0.25">
      <c r="A33" s="199" t="s">
        <v>314</v>
      </c>
      <c r="B33" s="196" t="s">
        <v>317</v>
      </c>
    </row>
    <row r="34" spans="1:2" ht="30" x14ac:dyDescent="0.25">
      <c r="A34" s="199" t="s">
        <v>315</v>
      </c>
      <c r="B34" s="198" t="s">
        <v>318</v>
      </c>
    </row>
    <row r="35" spans="1:2" x14ac:dyDescent="0.25">
      <c r="A35" s="204" t="s">
        <v>471</v>
      </c>
      <c r="B35" s="203"/>
    </row>
    <row r="36" spans="1:2" ht="30" x14ac:dyDescent="0.25">
      <c r="A36" s="199" t="s">
        <v>319</v>
      </c>
      <c r="B36" s="196" t="s">
        <v>448</v>
      </c>
    </row>
    <row r="37" spans="1:2" ht="30" x14ac:dyDescent="0.25">
      <c r="A37" s="199" t="s">
        <v>474</v>
      </c>
      <c r="B37" s="198" t="s">
        <v>473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RowHeight="15" x14ac:dyDescent="0.25"/>
  <cols>
    <col min="1" max="1" width="85" style="2" customWidth="1"/>
    <col min="2" max="16384" width="9.140625" style="2"/>
  </cols>
  <sheetData>
    <row r="1" spans="1:1" ht="18.75" x14ac:dyDescent="0.3">
      <c r="A1" s="193" t="s">
        <v>510</v>
      </c>
    </row>
    <row r="2" spans="1:1" ht="15.75" thickBot="1" x14ac:dyDescent="0.3"/>
    <row r="3" spans="1:1" ht="45" x14ac:dyDescent="0.25">
      <c r="A3" s="205" t="s">
        <v>511</v>
      </c>
    </row>
    <row r="4" spans="1:1" ht="225.75" customHeight="1" thickBot="1" x14ac:dyDescent="0.3">
      <c r="A4" s="20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N56"/>
  <sheetViews>
    <sheetView showGridLines="0" zoomScaleNormal="100" workbookViewId="0">
      <selection activeCell="B11" sqref="B11"/>
    </sheetView>
  </sheetViews>
  <sheetFormatPr defaultColWidth="9.140625" defaultRowHeight="15" x14ac:dyDescent="0.25"/>
  <cols>
    <col min="1" max="1" width="28.85546875" style="2" customWidth="1"/>
    <col min="2" max="6" width="12.7109375" style="2" customWidth="1"/>
    <col min="7" max="7" width="2.7109375" style="2" customWidth="1"/>
    <col min="8" max="8" width="28.85546875" style="2" bestFit="1" customWidth="1"/>
    <col min="9" max="13" width="12.7109375" style="2" customWidth="1"/>
    <col min="14" max="14" width="0.85546875" style="2" customWidth="1"/>
    <col min="15" max="16384" width="9.140625" style="2"/>
  </cols>
  <sheetData>
    <row r="1" spans="1:14" x14ac:dyDescent="0.25">
      <c r="A1" s="1" t="s">
        <v>15</v>
      </c>
      <c r="J1" s="2" t="s">
        <v>104</v>
      </c>
      <c r="L1" s="114" t="s">
        <v>208</v>
      </c>
    </row>
    <row r="2" spans="1:14" x14ac:dyDescent="0.25">
      <c r="A2" s="1"/>
    </row>
    <row r="3" spans="1:14" x14ac:dyDescent="0.25">
      <c r="A3" s="115" t="s">
        <v>430</v>
      </c>
      <c r="B3" s="115" t="s">
        <v>476</v>
      </c>
      <c r="M3" s="116"/>
    </row>
    <row r="4" spans="1:14" x14ac:dyDescent="0.25">
      <c r="A4" s="2" t="s">
        <v>528</v>
      </c>
      <c r="M4" s="116"/>
    </row>
    <row r="5" spans="1:14" x14ac:dyDescent="0.25">
      <c r="A5" s="2" t="s">
        <v>495</v>
      </c>
      <c r="M5" s="116"/>
    </row>
    <row r="6" spans="1:14" x14ac:dyDescent="0.25">
      <c r="M6" s="116"/>
    </row>
    <row r="7" spans="1:14" x14ac:dyDescent="0.25">
      <c r="A7" s="1" t="s">
        <v>475</v>
      </c>
      <c r="M7" s="116"/>
    </row>
    <row r="8" spans="1:14" ht="15.75" thickBot="1" x14ac:dyDescent="0.3">
      <c r="D8" s="107"/>
      <c r="E8" s="106"/>
      <c r="F8" s="108" t="s">
        <v>485</v>
      </c>
      <c r="K8" s="117"/>
      <c r="L8" s="118"/>
      <c r="M8" s="119" t="s">
        <v>486</v>
      </c>
    </row>
    <row r="9" spans="1:14" ht="15.75" thickBot="1" x14ac:dyDescent="0.3">
      <c r="A9" s="311" t="s">
        <v>209</v>
      </c>
      <c r="B9" s="312"/>
      <c r="C9" s="312"/>
      <c r="D9" s="312"/>
      <c r="E9" s="312"/>
      <c r="F9" s="312"/>
      <c r="G9" s="312"/>
      <c r="H9" s="312"/>
      <c r="I9" s="312"/>
      <c r="J9" s="312"/>
      <c r="K9" s="312"/>
      <c r="L9" s="312"/>
      <c r="M9" s="313"/>
    </row>
    <row r="10" spans="1:14" ht="15.75" customHeight="1" x14ac:dyDescent="0.25">
      <c r="A10" s="120" t="s">
        <v>3</v>
      </c>
      <c r="B10" s="121" t="s">
        <v>4</v>
      </c>
      <c r="C10" s="121" t="s">
        <v>5</v>
      </c>
      <c r="D10" s="121" t="s">
        <v>6</v>
      </c>
      <c r="E10" s="121" t="s">
        <v>7</v>
      </c>
      <c r="F10" s="122" t="s">
        <v>2</v>
      </c>
      <c r="G10" s="123"/>
      <c r="H10" s="124" t="s">
        <v>271</v>
      </c>
      <c r="I10" s="121" t="s">
        <v>4</v>
      </c>
      <c r="J10" s="121" t="s">
        <v>5</v>
      </c>
      <c r="K10" s="121" t="s">
        <v>6</v>
      </c>
      <c r="L10" s="121" t="s">
        <v>7</v>
      </c>
      <c r="M10" s="125" t="s">
        <v>2</v>
      </c>
      <c r="N10" s="45"/>
    </row>
    <row r="11" spans="1:14" ht="16.5" customHeight="1" x14ac:dyDescent="0.25">
      <c r="A11" s="126" t="s">
        <v>8</v>
      </c>
      <c r="B11" s="44"/>
      <c r="C11" s="44"/>
      <c r="D11" s="44"/>
      <c r="E11" s="44"/>
      <c r="F11" s="52">
        <f>SUM(B11:E11)</f>
        <v>0</v>
      </c>
      <c r="G11" s="123"/>
      <c r="H11" s="126" t="s">
        <v>8</v>
      </c>
      <c r="I11" s="44"/>
      <c r="J11" s="44"/>
      <c r="K11" s="44"/>
      <c r="L11" s="44"/>
      <c r="M11" s="53">
        <f>SUM(I11:L11)</f>
        <v>0</v>
      </c>
      <c r="N11" s="45"/>
    </row>
    <row r="12" spans="1:14" x14ac:dyDescent="0.25">
      <c r="A12" s="126" t="s">
        <v>9</v>
      </c>
      <c r="B12" s="49"/>
      <c r="C12" s="49"/>
      <c r="D12" s="49"/>
      <c r="E12" s="49"/>
      <c r="F12" s="52">
        <f t="shared" ref="F12:F17" si="0">SUM(B12:E12)</f>
        <v>0</v>
      </c>
      <c r="G12" s="123"/>
      <c r="H12" s="126" t="s">
        <v>9</v>
      </c>
      <c r="I12" s="49"/>
      <c r="J12" s="49"/>
      <c r="K12" s="49"/>
      <c r="L12" s="49"/>
      <c r="M12" s="53">
        <f t="shared" ref="M12:M17" si="1">SUM(I12:L12)</f>
        <v>0</v>
      </c>
      <c r="N12" s="45"/>
    </row>
    <row r="13" spans="1:14" x14ac:dyDescent="0.25">
      <c r="A13" s="126" t="s">
        <v>10</v>
      </c>
      <c r="B13" s="44"/>
      <c r="C13" s="44"/>
      <c r="D13" s="44"/>
      <c r="E13" s="44"/>
      <c r="F13" s="52">
        <f t="shared" si="0"/>
        <v>0</v>
      </c>
      <c r="G13" s="123"/>
      <c r="H13" s="126" t="s">
        <v>10</v>
      </c>
      <c r="I13" s="44"/>
      <c r="J13" s="44"/>
      <c r="K13" s="44"/>
      <c r="L13" s="44"/>
      <c r="M13" s="53">
        <f t="shared" si="1"/>
        <v>0</v>
      </c>
    </row>
    <row r="14" spans="1:14" x14ac:dyDescent="0.25">
      <c r="A14" s="126" t="s">
        <v>11</v>
      </c>
      <c r="B14" s="49"/>
      <c r="C14" s="49"/>
      <c r="D14" s="49"/>
      <c r="E14" s="49"/>
      <c r="F14" s="52">
        <f t="shared" si="0"/>
        <v>0</v>
      </c>
      <c r="G14" s="123"/>
      <c r="H14" s="126" t="s">
        <v>11</v>
      </c>
      <c r="I14" s="49"/>
      <c r="J14" s="49"/>
      <c r="K14" s="49"/>
      <c r="L14" s="49"/>
      <c r="M14" s="53">
        <f t="shared" si="1"/>
        <v>0</v>
      </c>
    </row>
    <row r="15" spans="1:14" x14ac:dyDescent="0.25">
      <c r="A15" s="126" t="s">
        <v>12</v>
      </c>
      <c r="B15" s="44"/>
      <c r="C15" s="44"/>
      <c r="D15" s="44"/>
      <c r="E15" s="44"/>
      <c r="F15" s="52">
        <f t="shared" si="0"/>
        <v>0</v>
      </c>
      <c r="G15" s="123"/>
      <c r="H15" s="126" t="s">
        <v>12</v>
      </c>
      <c r="I15" s="44"/>
      <c r="J15" s="44"/>
      <c r="K15" s="44"/>
      <c r="L15" s="44"/>
      <c r="M15" s="53">
        <f t="shared" si="1"/>
        <v>0</v>
      </c>
    </row>
    <row r="16" spans="1:14" x14ac:dyDescent="0.25">
      <c r="A16" s="126" t="s">
        <v>13</v>
      </c>
      <c r="B16" s="49"/>
      <c r="C16" s="49"/>
      <c r="D16" s="49"/>
      <c r="E16" s="49"/>
      <c r="F16" s="52">
        <f t="shared" si="0"/>
        <v>0</v>
      </c>
      <c r="G16" s="123"/>
      <c r="H16" s="126" t="s">
        <v>13</v>
      </c>
      <c r="I16" s="49"/>
      <c r="J16" s="49"/>
      <c r="K16" s="49"/>
      <c r="L16" s="49"/>
      <c r="M16" s="53">
        <f t="shared" si="1"/>
        <v>0</v>
      </c>
    </row>
    <row r="17" spans="1:13" ht="15.75" thickBot="1" x14ac:dyDescent="0.3">
      <c r="A17" s="126" t="s">
        <v>14</v>
      </c>
      <c r="B17" s="50"/>
      <c r="C17" s="50"/>
      <c r="D17" s="50"/>
      <c r="E17" s="50"/>
      <c r="F17" s="52">
        <f t="shared" si="0"/>
        <v>0</v>
      </c>
      <c r="G17" s="123"/>
      <c r="H17" s="127" t="s">
        <v>14</v>
      </c>
      <c r="I17" s="50"/>
      <c r="J17" s="50"/>
      <c r="K17" s="50"/>
      <c r="L17" s="50"/>
      <c r="M17" s="53">
        <f t="shared" si="1"/>
        <v>0</v>
      </c>
    </row>
    <row r="18" spans="1:13" ht="15.75" thickBot="1" x14ac:dyDescent="0.3">
      <c r="A18" s="311" t="s">
        <v>210</v>
      </c>
      <c r="B18" s="312"/>
      <c r="C18" s="312"/>
      <c r="D18" s="312"/>
      <c r="E18" s="312"/>
      <c r="F18" s="312"/>
      <c r="G18" s="312"/>
      <c r="H18" s="312"/>
      <c r="I18" s="312"/>
      <c r="J18" s="312"/>
      <c r="K18" s="312"/>
      <c r="L18" s="312"/>
      <c r="M18" s="313"/>
    </row>
    <row r="19" spans="1:13" ht="15.75" customHeight="1" x14ac:dyDescent="0.25">
      <c r="A19" s="120" t="s">
        <v>3</v>
      </c>
      <c r="B19" s="121" t="s">
        <v>4</v>
      </c>
      <c r="C19" s="121" t="s">
        <v>5</v>
      </c>
      <c r="D19" s="121" t="s">
        <v>6</v>
      </c>
      <c r="E19" s="121" t="s">
        <v>7</v>
      </c>
      <c r="F19" s="122" t="s">
        <v>2</v>
      </c>
      <c r="G19" s="123"/>
      <c r="H19" s="128" t="s">
        <v>271</v>
      </c>
      <c r="I19" s="121" t="s">
        <v>4</v>
      </c>
      <c r="J19" s="121" t="s">
        <v>5</v>
      </c>
      <c r="K19" s="121" t="s">
        <v>6</v>
      </c>
      <c r="L19" s="121" t="s">
        <v>7</v>
      </c>
      <c r="M19" s="125" t="s">
        <v>2</v>
      </c>
    </row>
    <row r="20" spans="1:13" ht="16.5" customHeight="1" x14ac:dyDescent="0.25">
      <c r="A20" s="129" t="s">
        <v>8</v>
      </c>
      <c r="B20" s="44"/>
      <c r="C20" s="44"/>
      <c r="D20" s="44"/>
      <c r="E20" s="44"/>
      <c r="F20" s="52">
        <f>SUM(B20:E20)</f>
        <v>0</v>
      </c>
      <c r="G20" s="123"/>
      <c r="H20" s="126" t="s">
        <v>8</v>
      </c>
      <c r="I20" s="44"/>
      <c r="J20" s="44"/>
      <c r="K20" s="44"/>
      <c r="L20" s="44"/>
      <c r="M20" s="53">
        <f>SUM(I20:L20)</f>
        <v>0</v>
      </c>
    </row>
    <row r="21" spans="1:13" x14ac:dyDescent="0.25">
      <c r="A21" s="129" t="s">
        <v>9</v>
      </c>
      <c r="B21" s="49"/>
      <c r="C21" s="49"/>
      <c r="D21" s="49"/>
      <c r="E21" s="49"/>
      <c r="F21" s="52">
        <f t="shared" ref="F21:F26" si="2">SUM(B21:E21)</f>
        <v>0</v>
      </c>
      <c r="G21" s="123"/>
      <c r="H21" s="126" t="s">
        <v>9</v>
      </c>
      <c r="I21" s="49"/>
      <c r="J21" s="49"/>
      <c r="K21" s="49"/>
      <c r="L21" s="49"/>
      <c r="M21" s="53">
        <f t="shared" ref="M21:M26" si="3">SUM(I21:L21)</f>
        <v>0</v>
      </c>
    </row>
    <row r="22" spans="1:13" x14ac:dyDescent="0.25">
      <c r="A22" s="129" t="s">
        <v>10</v>
      </c>
      <c r="B22" s="44"/>
      <c r="C22" s="44"/>
      <c r="D22" s="44"/>
      <c r="E22" s="44"/>
      <c r="F22" s="52">
        <f t="shared" si="2"/>
        <v>0</v>
      </c>
      <c r="G22" s="123"/>
      <c r="H22" s="126" t="s">
        <v>10</v>
      </c>
      <c r="I22" s="44"/>
      <c r="J22" s="44"/>
      <c r="K22" s="44"/>
      <c r="L22" s="44"/>
      <c r="M22" s="53">
        <f t="shared" si="3"/>
        <v>0</v>
      </c>
    </row>
    <row r="23" spans="1:13" x14ac:dyDescent="0.25">
      <c r="A23" s="129" t="s">
        <v>11</v>
      </c>
      <c r="B23" s="49"/>
      <c r="C23" s="49"/>
      <c r="D23" s="49"/>
      <c r="E23" s="49"/>
      <c r="F23" s="52">
        <f t="shared" si="2"/>
        <v>0</v>
      </c>
      <c r="G23" s="123"/>
      <c r="H23" s="126" t="s">
        <v>11</v>
      </c>
      <c r="I23" s="49"/>
      <c r="J23" s="49"/>
      <c r="K23" s="49"/>
      <c r="L23" s="49"/>
      <c r="M23" s="53">
        <f t="shared" si="3"/>
        <v>0</v>
      </c>
    </row>
    <row r="24" spans="1:13" x14ac:dyDescent="0.25">
      <c r="A24" s="129" t="s">
        <v>12</v>
      </c>
      <c r="B24" s="44"/>
      <c r="C24" s="44"/>
      <c r="D24" s="44"/>
      <c r="E24" s="44"/>
      <c r="F24" s="52">
        <f t="shared" si="2"/>
        <v>0</v>
      </c>
      <c r="G24" s="123"/>
      <c r="H24" s="126" t="s">
        <v>12</v>
      </c>
      <c r="I24" s="44"/>
      <c r="J24" s="44"/>
      <c r="K24" s="44"/>
      <c r="L24" s="44"/>
      <c r="M24" s="53">
        <f t="shared" si="3"/>
        <v>0</v>
      </c>
    </row>
    <row r="25" spans="1:13" x14ac:dyDescent="0.25">
      <c r="A25" s="129" t="s">
        <v>13</v>
      </c>
      <c r="B25" s="49"/>
      <c r="C25" s="49"/>
      <c r="D25" s="49"/>
      <c r="E25" s="49"/>
      <c r="F25" s="52">
        <f t="shared" si="2"/>
        <v>0</v>
      </c>
      <c r="G25" s="123"/>
      <c r="H25" s="126" t="s">
        <v>13</v>
      </c>
      <c r="I25" s="49"/>
      <c r="J25" s="49"/>
      <c r="K25" s="49"/>
      <c r="L25" s="49"/>
      <c r="M25" s="53">
        <f t="shared" si="3"/>
        <v>0</v>
      </c>
    </row>
    <row r="26" spans="1:13" ht="15.75" thickBot="1" x14ac:dyDescent="0.3">
      <c r="A26" s="130" t="s">
        <v>14</v>
      </c>
      <c r="B26" s="51"/>
      <c r="C26" s="51"/>
      <c r="D26" s="51"/>
      <c r="E26" s="51"/>
      <c r="F26" s="52">
        <f t="shared" si="2"/>
        <v>0</v>
      </c>
      <c r="G26" s="123"/>
      <c r="H26" s="131" t="s">
        <v>14</v>
      </c>
      <c r="I26" s="51"/>
      <c r="J26" s="51"/>
      <c r="K26" s="51"/>
      <c r="L26" s="51"/>
      <c r="M26" s="53">
        <f t="shared" si="3"/>
        <v>0</v>
      </c>
    </row>
    <row r="27" spans="1:13" ht="15.75" thickBot="1" x14ac:dyDescent="0.3">
      <c r="A27" s="311" t="s">
        <v>211</v>
      </c>
      <c r="B27" s="312"/>
      <c r="C27" s="312"/>
      <c r="D27" s="312"/>
      <c r="E27" s="312"/>
      <c r="F27" s="312"/>
      <c r="G27" s="312"/>
      <c r="H27" s="312"/>
      <c r="I27" s="312"/>
      <c r="J27" s="312"/>
      <c r="K27" s="312"/>
      <c r="L27" s="312"/>
      <c r="M27" s="313"/>
    </row>
    <row r="28" spans="1:13" ht="15.75" customHeight="1" x14ac:dyDescent="0.25">
      <c r="A28" s="132" t="s">
        <v>3</v>
      </c>
      <c r="B28" s="133" t="s">
        <v>4</v>
      </c>
      <c r="C28" s="133" t="s">
        <v>5</v>
      </c>
      <c r="D28" s="133" t="s">
        <v>6</v>
      </c>
      <c r="E28" s="133" t="s">
        <v>7</v>
      </c>
      <c r="F28" s="134" t="s">
        <v>2</v>
      </c>
      <c r="G28" s="123"/>
      <c r="H28" s="128" t="s">
        <v>271</v>
      </c>
      <c r="I28" s="133" t="s">
        <v>4</v>
      </c>
      <c r="J28" s="133" t="s">
        <v>5</v>
      </c>
      <c r="K28" s="133" t="s">
        <v>6</v>
      </c>
      <c r="L28" s="133" t="s">
        <v>7</v>
      </c>
      <c r="M28" s="135" t="s">
        <v>2</v>
      </c>
    </row>
    <row r="29" spans="1:13" ht="16.5" customHeight="1" x14ac:dyDescent="0.25">
      <c r="A29" s="129" t="s">
        <v>8</v>
      </c>
      <c r="B29" s="44"/>
      <c r="C29" s="44"/>
      <c r="D29" s="44"/>
      <c r="E29" s="44"/>
      <c r="F29" s="52">
        <f>SUM(B29:E29)</f>
        <v>0</v>
      </c>
      <c r="G29" s="123"/>
      <c r="H29" s="126" t="s">
        <v>8</v>
      </c>
      <c r="I29" s="44"/>
      <c r="J29" s="44"/>
      <c r="K29" s="44"/>
      <c r="L29" s="44"/>
      <c r="M29" s="53">
        <f>SUM(I29:L29)</f>
        <v>0</v>
      </c>
    </row>
    <row r="30" spans="1:13" x14ac:dyDescent="0.25">
      <c r="A30" s="129" t="s">
        <v>9</v>
      </c>
      <c r="B30" s="49"/>
      <c r="C30" s="49"/>
      <c r="D30" s="49"/>
      <c r="E30" s="49"/>
      <c r="F30" s="52">
        <f t="shared" ref="F30:F35" si="4">SUM(B30:E30)</f>
        <v>0</v>
      </c>
      <c r="G30" s="123"/>
      <c r="H30" s="126" t="s">
        <v>9</v>
      </c>
      <c r="I30" s="49"/>
      <c r="J30" s="49"/>
      <c r="K30" s="49"/>
      <c r="L30" s="49"/>
      <c r="M30" s="53">
        <f t="shared" ref="M30:M35" si="5">SUM(I30:L30)</f>
        <v>0</v>
      </c>
    </row>
    <row r="31" spans="1:13" x14ac:dyDescent="0.25">
      <c r="A31" s="129" t="s">
        <v>10</v>
      </c>
      <c r="B31" s="44"/>
      <c r="C31" s="44"/>
      <c r="D31" s="44"/>
      <c r="E31" s="44"/>
      <c r="F31" s="52">
        <f t="shared" si="4"/>
        <v>0</v>
      </c>
      <c r="G31" s="123"/>
      <c r="H31" s="126" t="s">
        <v>10</v>
      </c>
      <c r="I31" s="44"/>
      <c r="J31" s="44"/>
      <c r="K31" s="44"/>
      <c r="L31" s="44"/>
      <c r="M31" s="53">
        <f t="shared" si="5"/>
        <v>0</v>
      </c>
    </row>
    <row r="32" spans="1:13" x14ac:dyDescent="0.25">
      <c r="A32" s="129" t="s">
        <v>11</v>
      </c>
      <c r="B32" s="49"/>
      <c r="C32" s="49"/>
      <c r="D32" s="49"/>
      <c r="E32" s="49"/>
      <c r="F32" s="52">
        <f t="shared" si="4"/>
        <v>0</v>
      </c>
      <c r="G32" s="123"/>
      <c r="H32" s="126" t="s">
        <v>11</v>
      </c>
      <c r="I32" s="49"/>
      <c r="J32" s="49"/>
      <c r="K32" s="49"/>
      <c r="L32" s="49"/>
      <c r="M32" s="53">
        <f t="shared" si="5"/>
        <v>0</v>
      </c>
    </row>
    <row r="33" spans="1:13" x14ac:dyDescent="0.25">
      <c r="A33" s="129" t="s">
        <v>12</v>
      </c>
      <c r="B33" s="44"/>
      <c r="C33" s="44"/>
      <c r="D33" s="44"/>
      <c r="E33" s="44"/>
      <c r="F33" s="52">
        <f t="shared" si="4"/>
        <v>0</v>
      </c>
      <c r="G33" s="123"/>
      <c r="H33" s="126" t="s">
        <v>12</v>
      </c>
      <c r="I33" s="44"/>
      <c r="J33" s="44"/>
      <c r="K33" s="44"/>
      <c r="L33" s="44"/>
      <c r="M33" s="53">
        <f t="shared" si="5"/>
        <v>0</v>
      </c>
    </row>
    <row r="34" spans="1:13" x14ac:dyDescent="0.25">
      <c r="A34" s="129" t="s">
        <v>13</v>
      </c>
      <c r="B34" s="49"/>
      <c r="C34" s="49"/>
      <c r="D34" s="49"/>
      <c r="E34" s="49"/>
      <c r="F34" s="52">
        <f t="shared" si="4"/>
        <v>0</v>
      </c>
      <c r="G34" s="123"/>
      <c r="H34" s="126" t="s">
        <v>13</v>
      </c>
      <c r="I34" s="49"/>
      <c r="J34" s="49"/>
      <c r="K34" s="49"/>
      <c r="L34" s="49"/>
      <c r="M34" s="53">
        <f t="shared" si="5"/>
        <v>0</v>
      </c>
    </row>
    <row r="35" spans="1:13" ht="15.75" thickBot="1" x14ac:dyDescent="0.3">
      <c r="A35" s="129" t="s">
        <v>14</v>
      </c>
      <c r="B35" s="54"/>
      <c r="C35" s="54"/>
      <c r="D35" s="54"/>
      <c r="E35" s="54"/>
      <c r="F35" s="52">
        <f t="shared" si="4"/>
        <v>0</v>
      </c>
      <c r="G35" s="123"/>
      <c r="H35" s="126" t="s">
        <v>14</v>
      </c>
      <c r="I35" s="54"/>
      <c r="J35" s="54"/>
      <c r="K35" s="54"/>
      <c r="L35" s="54"/>
      <c r="M35" s="53">
        <f t="shared" si="5"/>
        <v>0</v>
      </c>
    </row>
    <row r="36" spans="1:13" ht="15.75" thickBot="1" x14ac:dyDescent="0.3">
      <c r="A36" s="311" t="s">
        <v>212</v>
      </c>
      <c r="B36" s="312"/>
      <c r="C36" s="312"/>
      <c r="D36" s="312"/>
      <c r="E36" s="312"/>
      <c r="F36" s="312"/>
      <c r="G36" s="312"/>
      <c r="H36" s="312"/>
      <c r="I36" s="312"/>
      <c r="J36" s="312"/>
      <c r="K36" s="312"/>
      <c r="L36" s="312"/>
      <c r="M36" s="313"/>
    </row>
    <row r="37" spans="1:13" ht="15.75" customHeight="1" x14ac:dyDescent="0.25">
      <c r="A37" s="132" t="s">
        <v>3</v>
      </c>
      <c r="B37" s="133" t="s">
        <v>4</v>
      </c>
      <c r="C37" s="133" t="s">
        <v>5</v>
      </c>
      <c r="D37" s="133" t="s">
        <v>6</v>
      </c>
      <c r="E37" s="133" t="s">
        <v>7</v>
      </c>
      <c r="F37" s="134" t="s">
        <v>2</v>
      </c>
      <c r="G37" s="123"/>
      <c r="H37" s="128" t="s">
        <v>271</v>
      </c>
      <c r="I37" s="133" t="s">
        <v>4</v>
      </c>
      <c r="J37" s="133" t="s">
        <v>5</v>
      </c>
      <c r="K37" s="133" t="s">
        <v>6</v>
      </c>
      <c r="L37" s="133" t="s">
        <v>7</v>
      </c>
      <c r="M37" s="135" t="s">
        <v>2</v>
      </c>
    </row>
    <row r="38" spans="1:13" ht="16.5" customHeight="1" x14ac:dyDescent="0.25">
      <c r="A38" s="129" t="s">
        <v>8</v>
      </c>
      <c r="B38" s="44"/>
      <c r="C38" s="44"/>
      <c r="D38" s="44"/>
      <c r="E38" s="44"/>
      <c r="F38" s="52">
        <f>SUM(B38:E38)</f>
        <v>0</v>
      </c>
      <c r="G38" s="123"/>
      <c r="H38" s="126" t="s">
        <v>8</v>
      </c>
      <c r="I38" s="44"/>
      <c r="J38" s="44"/>
      <c r="K38" s="44"/>
      <c r="L38" s="44"/>
      <c r="M38" s="53">
        <f>SUM(I38:L38)</f>
        <v>0</v>
      </c>
    </row>
    <row r="39" spans="1:13" x14ac:dyDescent="0.25">
      <c r="A39" s="129" t="s">
        <v>9</v>
      </c>
      <c r="B39" s="49"/>
      <c r="C39" s="49"/>
      <c r="D39" s="49"/>
      <c r="E39" s="49"/>
      <c r="F39" s="52">
        <f t="shared" ref="F39:F44" si="6">SUM(B39:E39)</f>
        <v>0</v>
      </c>
      <c r="G39" s="123"/>
      <c r="H39" s="126" t="s">
        <v>9</v>
      </c>
      <c r="I39" s="49"/>
      <c r="J39" s="49"/>
      <c r="K39" s="49"/>
      <c r="L39" s="49"/>
      <c r="M39" s="53">
        <f t="shared" ref="M39:M44" si="7">SUM(I39:L39)</f>
        <v>0</v>
      </c>
    </row>
    <row r="40" spans="1:13" x14ac:dyDescent="0.25">
      <c r="A40" s="129" t="s">
        <v>10</v>
      </c>
      <c r="B40" s="44"/>
      <c r="C40" s="44"/>
      <c r="D40" s="44"/>
      <c r="E40" s="44"/>
      <c r="F40" s="52">
        <f t="shared" si="6"/>
        <v>0</v>
      </c>
      <c r="G40" s="123"/>
      <c r="H40" s="126" t="s">
        <v>10</v>
      </c>
      <c r="I40" s="44"/>
      <c r="J40" s="44"/>
      <c r="K40" s="44"/>
      <c r="L40" s="44"/>
      <c r="M40" s="53">
        <f t="shared" si="7"/>
        <v>0</v>
      </c>
    </row>
    <row r="41" spans="1:13" x14ac:dyDescent="0.25">
      <c r="A41" s="129" t="s">
        <v>11</v>
      </c>
      <c r="B41" s="49"/>
      <c r="C41" s="49"/>
      <c r="D41" s="49"/>
      <c r="E41" s="49"/>
      <c r="F41" s="52">
        <f t="shared" si="6"/>
        <v>0</v>
      </c>
      <c r="G41" s="123"/>
      <c r="H41" s="126" t="s">
        <v>11</v>
      </c>
      <c r="I41" s="49"/>
      <c r="J41" s="49"/>
      <c r="K41" s="49"/>
      <c r="L41" s="49"/>
      <c r="M41" s="53">
        <f t="shared" si="7"/>
        <v>0</v>
      </c>
    </row>
    <row r="42" spans="1:13" x14ac:dyDescent="0.25">
      <c r="A42" s="129" t="s">
        <v>12</v>
      </c>
      <c r="B42" s="44"/>
      <c r="C42" s="44"/>
      <c r="D42" s="44"/>
      <c r="E42" s="44"/>
      <c r="F42" s="52">
        <f t="shared" si="6"/>
        <v>0</v>
      </c>
      <c r="G42" s="123"/>
      <c r="H42" s="126" t="s">
        <v>12</v>
      </c>
      <c r="I42" s="44"/>
      <c r="J42" s="44"/>
      <c r="K42" s="44"/>
      <c r="L42" s="44"/>
      <c r="M42" s="53">
        <f t="shared" si="7"/>
        <v>0</v>
      </c>
    </row>
    <row r="43" spans="1:13" x14ac:dyDescent="0.25">
      <c r="A43" s="129" t="s">
        <v>13</v>
      </c>
      <c r="B43" s="49"/>
      <c r="C43" s="49"/>
      <c r="D43" s="49"/>
      <c r="E43" s="49"/>
      <c r="F43" s="52">
        <f t="shared" si="6"/>
        <v>0</v>
      </c>
      <c r="G43" s="123"/>
      <c r="H43" s="126" t="s">
        <v>13</v>
      </c>
      <c r="I43" s="49"/>
      <c r="J43" s="49"/>
      <c r="K43" s="49"/>
      <c r="L43" s="49"/>
      <c r="M43" s="53">
        <f t="shared" si="7"/>
        <v>0</v>
      </c>
    </row>
    <row r="44" spans="1:13" ht="15.75" thickBot="1" x14ac:dyDescent="0.3">
      <c r="A44" s="130" t="s">
        <v>14</v>
      </c>
      <c r="B44" s="51"/>
      <c r="C44" s="51"/>
      <c r="D44" s="51"/>
      <c r="E44" s="51"/>
      <c r="F44" s="52">
        <f t="shared" si="6"/>
        <v>0</v>
      </c>
      <c r="G44" s="136"/>
      <c r="H44" s="131" t="s">
        <v>14</v>
      </c>
      <c r="I44" s="51"/>
      <c r="J44" s="51"/>
      <c r="K44" s="51"/>
      <c r="L44" s="51"/>
      <c r="M44" s="53">
        <f t="shared" si="7"/>
        <v>0</v>
      </c>
    </row>
    <row r="45" spans="1:13" ht="15.75" thickBot="1" x14ac:dyDescent="0.3">
      <c r="A45" s="314" t="s">
        <v>363</v>
      </c>
      <c r="B45" s="315"/>
      <c r="C45" s="315"/>
      <c r="D45" s="315"/>
      <c r="E45" s="315"/>
      <c r="F45" s="315"/>
      <c r="G45" s="315"/>
      <c r="H45" s="315"/>
      <c r="I45" s="315"/>
      <c r="J45" s="315"/>
      <c r="K45" s="315"/>
      <c r="L45" s="315"/>
      <c r="M45" s="316"/>
    </row>
    <row r="46" spans="1:13" ht="15.75" thickBot="1" x14ac:dyDescent="0.3">
      <c r="A46" s="137" t="s">
        <v>3</v>
      </c>
      <c r="B46" s="46">
        <f>SUM(B11:B17,B20:B25,B26,B29:B35,B38:B44)</f>
        <v>0</v>
      </c>
      <c r="C46" s="46">
        <f t="shared" ref="C46:F46" si="8">SUM(C11:C17,C20:C25,C26,C29:C35,C38:C44)</f>
        <v>0</v>
      </c>
      <c r="D46" s="46">
        <f t="shared" si="8"/>
        <v>0</v>
      </c>
      <c r="E46" s="46">
        <f t="shared" si="8"/>
        <v>0</v>
      </c>
      <c r="F46" s="47">
        <f t="shared" si="8"/>
        <v>0</v>
      </c>
      <c r="G46" s="138"/>
      <c r="H46" s="139" t="s">
        <v>271</v>
      </c>
      <c r="I46" s="46">
        <f t="shared" ref="I46:M46" si="9">SUM(I11:I17,I20:I25,I26,I29:I35,I38:I44)</f>
        <v>0</v>
      </c>
      <c r="J46" s="46">
        <f t="shared" si="9"/>
        <v>0</v>
      </c>
      <c r="K46" s="46">
        <f t="shared" si="9"/>
        <v>0</v>
      </c>
      <c r="L46" s="46">
        <f t="shared" si="9"/>
        <v>0</v>
      </c>
      <c r="M46" s="48">
        <f t="shared" si="9"/>
        <v>0</v>
      </c>
    </row>
    <row r="55" ht="15" customHeight="1" x14ac:dyDescent="0.25"/>
    <row r="56" ht="15.75" customHeight="1" x14ac:dyDescent="0.25"/>
  </sheetData>
  <sheetProtection algorithmName="SHA-512" hashValue="bV2SnhBoWFsjlZb8VyDLJzAAWvplBaZ2cwSS51625oNrZm192bHlALtT0J+96A0O9vgSv/DTOuvgtrMPhJGHjg==" saltValue="n5dtFGKgx0Vsk0VXsUEdCA==" spinCount="100000" sheet="1" objects="1" scenarios="1"/>
  <mergeCells count="5">
    <mergeCell ref="A27:M27"/>
    <mergeCell ref="A9:M9"/>
    <mergeCell ref="A18:M18"/>
    <mergeCell ref="A36:M36"/>
    <mergeCell ref="A45:M45"/>
  </mergeCells>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66"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16"/>
  <sheetViews>
    <sheetView showGridLines="0" zoomScaleNormal="100" workbookViewId="0"/>
  </sheetViews>
  <sheetFormatPr defaultColWidth="9.140625" defaultRowHeight="15" x14ac:dyDescent="0.25"/>
  <cols>
    <col min="1" max="1" width="43" style="2" customWidth="1"/>
    <col min="2" max="3" width="20.7109375" style="2" customWidth="1"/>
    <col min="4" max="4" width="14.85546875" style="2" customWidth="1"/>
    <col min="5" max="6" width="22" style="2" customWidth="1"/>
    <col min="7" max="7" width="14.85546875" style="2" customWidth="1"/>
    <col min="8" max="16384" width="9.140625" style="2"/>
  </cols>
  <sheetData>
    <row r="1" spans="1:7" x14ac:dyDescent="0.25">
      <c r="A1" s="1" t="s">
        <v>16</v>
      </c>
      <c r="F1" s="2" t="s">
        <v>104</v>
      </c>
      <c r="G1" s="140" t="s">
        <v>208</v>
      </c>
    </row>
    <row r="2" spans="1:7" x14ac:dyDescent="0.25">
      <c r="A2" s="1"/>
    </row>
    <row r="3" spans="1:7" x14ac:dyDescent="0.25">
      <c r="A3" s="115" t="s">
        <v>430</v>
      </c>
      <c r="B3" s="115" t="s">
        <v>476</v>
      </c>
    </row>
    <row r="4" spans="1:7" x14ac:dyDescent="0.25">
      <c r="A4" s="141" t="s">
        <v>493</v>
      </c>
    </row>
    <row r="5" spans="1:7" ht="16.5" customHeight="1" x14ac:dyDescent="0.25">
      <c r="A5" s="2" t="s">
        <v>477</v>
      </c>
    </row>
    <row r="7" spans="1:7" x14ac:dyDescent="0.25">
      <c r="A7" s="1" t="s">
        <v>475</v>
      </c>
      <c r="B7" s="142"/>
      <c r="C7" s="142"/>
      <c r="E7" s="142"/>
      <c r="F7" s="142"/>
    </row>
    <row r="8" spans="1:7" ht="15.75" thickBot="1" x14ac:dyDescent="0.3"/>
    <row r="9" spans="1:7" ht="30" customHeight="1" x14ac:dyDescent="0.25">
      <c r="A9" s="143" t="s">
        <v>0</v>
      </c>
      <c r="B9" s="144" t="s">
        <v>273</v>
      </c>
      <c r="C9" s="144" t="s">
        <v>274</v>
      </c>
      <c r="D9" s="145" t="s">
        <v>2</v>
      </c>
      <c r="E9" s="146" t="s">
        <v>275</v>
      </c>
      <c r="F9" s="146" t="s">
        <v>276</v>
      </c>
      <c r="G9" s="145" t="s">
        <v>2</v>
      </c>
    </row>
    <row r="10" spans="1:7" ht="30" customHeight="1" x14ac:dyDescent="0.25">
      <c r="A10" s="126" t="s">
        <v>296</v>
      </c>
      <c r="B10" s="77"/>
      <c r="C10" s="77"/>
      <c r="D10" s="78">
        <f t="shared" ref="D10:D16" si="0">SUM(B10:C10)</f>
        <v>0</v>
      </c>
      <c r="E10" s="77"/>
      <c r="F10" s="77"/>
      <c r="G10" s="78">
        <f t="shared" ref="G10:G16" si="1">SUM(E10:F10)</f>
        <v>0</v>
      </c>
    </row>
    <row r="11" spans="1:7" ht="30" customHeight="1" x14ac:dyDescent="0.25">
      <c r="A11" s="126" t="s">
        <v>461</v>
      </c>
      <c r="B11" s="74"/>
      <c r="C11" s="74"/>
      <c r="D11" s="75">
        <f t="shared" si="0"/>
        <v>0</v>
      </c>
      <c r="E11" s="74"/>
      <c r="F11" s="74"/>
      <c r="G11" s="75">
        <f t="shared" si="1"/>
        <v>0</v>
      </c>
    </row>
    <row r="12" spans="1:7" ht="30" customHeight="1" x14ac:dyDescent="0.25">
      <c r="A12" s="147" t="s">
        <v>462</v>
      </c>
      <c r="B12" s="76"/>
      <c r="C12" s="76"/>
      <c r="D12" s="75">
        <f t="shared" si="0"/>
        <v>0</v>
      </c>
      <c r="E12" s="76"/>
      <c r="F12" s="76"/>
      <c r="G12" s="75">
        <f t="shared" si="1"/>
        <v>0</v>
      </c>
    </row>
    <row r="13" spans="1:7" ht="30" customHeight="1" x14ac:dyDescent="0.25">
      <c r="A13" s="126" t="s">
        <v>463</v>
      </c>
      <c r="B13" s="74"/>
      <c r="C13" s="74"/>
      <c r="D13" s="75">
        <f t="shared" si="0"/>
        <v>0</v>
      </c>
      <c r="E13" s="74"/>
      <c r="F13" s="74"/>
      <c r="G13" s="75">
        <f t="shared" si="1"/>
        <v>0</v>
      </c>
    </row>
    <row r="14" spans="1:7" ht="30" customHeight="1" x14ac:dyDescent="0.25">
      <c r="A14" s="126" t="s">
        <v>295</v>
      </c>
      <c r="B14" s="76"/>
      <c r="C14" s="76"/>
      <c r="D14" s="75">
        <f t="shared" si="0"/>
        <v>0</v>
      </c>
      <c r="E14" s="76"/>
      <c r="F14" s="76"/>
      <c r="G14" s="75">
        <f t="shared" si="1"/>
        <v>0</v>
      </c>
    </row>
    <row r="15" spans="1:7" ht="30" customHeight="1" thickBot="1" x14ac:dyDescent="0.3">
      <c r="A15" s="126" t="s">
        <v>464</v>
      </c>
      <c r="B15" s="76"/>
      <c r="C15" s="76"/>
      <c r="D15" s="75">
        <f t="shared" si="0"/>
        <v>0</v>
      </c>
      <c r="E15" s="76"/>
      <c r="F15" s="76"/>
      <c r="G15" s="75">
        <f t="shared" si="1"/>
        <v>0</v>
      </c>
    </row>
    <row r="16" spans="1:7" ht="30" customHeight="1" x14ac:dyDescent="0.25">
      <c r="A16" s="148" t="s">
        <v>2</v>
      </c>
      <c r="B16" s="72">
        <f>SUM(B10:B15)</f>
        <v>0</v>
      </c>
      <c r="C16" s="72">
        <f>SUM(C10:C15)</f>
        <v>0</v>
      </c>
      <c r="D16" s="73">
        <f t="shared" si="0"/>
        <v>0</v>
      </c>
      <c r="E16" s="72">
        <f>SUM(E10:E15)</f>
        <v>0</v>
      </c>
      <c r="F16" s="72">
        <f>SUM(F10:F15)</f>
        <v>0</v>
      </c>
      <c r="G16" s="73">
        <f t="shared" si="1"/>
        <v>0</v>
      </c>
    </row>
  </sheetData>
  <sheetProtection algorithmName="SHA-512" hashValue="+fBUJNM7BfM+BDLajgPwfJ2vqHSXid6/9Cc9o/+Xp4ZoiRzVlUtjgDgQ5eD+HeHjjhmyKq3Do8ABL4dl1eMEHQ==" saltValue="3rZ7mxtuk1Nsj2LddGjNeg==" spinCount="100000" sheet="1" objects="1" scenario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firstPageNumber="20" orientation="landscape" useFirstPageNumber="1" r:id="rId1"/>
  <headerFooter>
    <oddFooter>&amp;C&amp;P of &amp;N</oddFooter>
  </headerFooter>
  <ignoredErrors>
    <ignoredError sqref="D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J86"/>
  <sheetViews>
    <sheetView showGridLines="0" zoomScaleNormal="100" workbookViewId="0">
      <selection activeCell="I1" sqref="I1"/>
    </sheetView>
  </sheetViews>
  <sheetFormatPr defaultColWidth="9.140625" defaultRowHeight="15" x14ac:dyDescent="0.25"/>
  <cols>
    <col min="1" max="1" width="14.140625" style="2" customWidth="1"/>
    <col min="2" max="2" width="12.42578125" style="2" customWidth="1"/>
    <col min="3" max="3" width="12.7109375" style="2" customWidth="1"/>
    <col min="4" max="4" width="65.7109375" style="2" customWidth="1"/>
    <col min="5" max="9" width="18.140625" style="2" customWidth="1"/>
    <col min="10" max="11" width="18.7109375" style="2" customWidth="1"/>
    <col min="12" max="16384" width="9.140625" style="2"/>
  </cols>
  <sheetData>
    <row r="1" spans="1:10" x14ac:dyDescent="0.25">
      <c r="A1" s="1" t="s">
        <v>17</v>
      </c>
      <c r="H1" s="2" t="s">
        <v>104</v>
      </c>
      <c r="I1" s="114" t="s">
        <v>208</v>
      </c>
    </row>
    <row r="2" spans="1:10" x14ac:dyDescent="0.25">
      <c r="A2" s="1"/>
    </row>
    <row r="3" spans="1:10" x14ac:dyDescent="0.25">
      <c r="A3" s="115" t="s">
        <v>430</v>
      </c>
      <c r="F3" s="149"/>
      <c r="G3" s="149"/>
      <c r="H3" s="116"/>
      <c r="I3" s="116"/>
    </row>
    <row r="4" spans="1:10" x14ac:dyDescent="0.25">
      <c r="A4" s="150" t="s">
        <v>218</v>
      </c>
      <c r="F4" s="149"/>
      <c r="G4" s="149"/>
      <c r="H4" s="116"/>
      <c r="I4" s="116"/>
    </row>
    <row r="5" spans="1:10" x14ac:dyDescent="0.25">
      <c r="A5" s="150"/>
      <c r="F5" s="149"/>
      <c r="G5" s="149"/>
      <c r="H5" s="116"/>
      <c r="I5" s="116"/>
    </row>
    <row r="6" spans="1:10" x14ac:dyDescent="0.25">
      <c r="A6" s="1" t="s">
        <v>516</v>
      </c>
      <c r="D6" s="45"/>
    </row>
    <row r="7" spans="1:10" ht="15.75" thickBot="1" x14ac:dyDescent="0.3"/>
    <row r="8" spans="1:10" ht="15.75" thickBot="1" x14ac:dyDescent="0.3">
      <c r="A8" s="317" t="s">
        <v>332</v>
      </c>
      <c r="B8" s="320" t="s">
        <v>333</v>
      </c>
      <c r="C8" s="320" t="s">
        <v>449</v>
      </c>
      <c r="D8" s="323" t="s">
        <v>18</v>
      </c>
      <c r="E8" s="326" t="s">
        <v>19</v>
      </c>
      <c r="F8" s="327"/>
      <c r="G8" s="327"/>
      <c r="H8" s="327"/>
      <c r="I8" s="328"/>
    </row>
    <row r="9" spans="1:10" ht="24.95" customHeight="1" x14ac:dyDescent="0.25">
      <c r="A9" s="318"/>
      <c r="B9" s="321"/>
      <c r="C9" s="321"/>
      <c r="D9" s="324"/>
      <c r="E9" s="329" t="s">
        <v>494</v>
      </c>
      <c r="F9" s="332" t="s">
        <v>450</v>
      </c>
      <c r="G9" s="332" t="s">
        <v>105</v>
      </c>
      <c r="H9" s="332" t="s">
        <v>20</v>
      </c>
      <c r="I9" s="335" t="s">
        <v>451</v>
      </c>
      <c r="J9" s="45"/>
    </row>
    <row r="10" spans="1:10" ht="24.95" customHeight="1" x14ac:dyDescent="0.25">
      <c r="A10" s="318"/>
      <c r="B10" s="321"/>
      <c r="C10" s="321"/>
      <c r="D10" s="324"/>
      <c r="E10" s="330"/>
      <c r="F10" s="333"/>
      <c r="G10" s="333"/>
      <c r="H10" s="333"/>
      <c r="I10" s="336"/>
    </row>
    <row r="11" spans="1:10" ht="24.95" customHeight="1" x14ac:dyDescent="0.25">
      <c r="A11" s="318"/>
      <c r="B11" s="321"/>
      <c r="C11" s="321"/>
      <c r="D11" s="324"/>
      <c r="E11" s="330"/>
      <c r="F11" s="333"/>
      <c r="G11" s="333"/>
      <c r="H11" s="333"/>
      <c r="I11" s="336"/>
    </row>
    <row r="12" spans="1:10" ht="24.95" customHeight="1" thickBot="1" x14ac:dyDescent="0.3">
      <c r="A12" s="319"/>
      <c r="B12" s="322"/>
      <c r="C12" s="322"/>
      <c r="D12" s="325"/>
      <c r="E12" s="331"/>
      <c r="F12" s="334"/>
      <c r="G12" s="334"/>
      <c r="H12" s="334"/>
      <c r="I12" s="337"/>
    </row>
    <row r="13" spans="1:10" x14ac:dyDescent="0.25">
      <c r="A13" s="5"/>
      <c r="B13" s="6"/>
      <c r="C13" s="7"/>
      <c r="D13" s="8"/>
      <c r="E13" s="65">
        <f>SUM(F13+H13+I13)</f>
        <v>0</v>
      </c>
      <c r="F13" s="307"/>
      <c r="G13" s="307"/>
      <c r="H13" s="307"/>
      <c r="I13" s="308"/>
    </row>
    <row r="14" spans="1:10" x14ac:dyDescent="0.25">
      <c r="A14" s="9"/>
      <c r="B14" s="10"/>
      <c r="C14" s="11"/>
      <c r="D14" s="12"/>
      <c r="E14" s="66">
        <f t="shared" ref="E14:E82" si="0">SUM(F14+H14+I14)</f>
        <v>0</v>
      </c>
      <c r="F14" s="309"/>
      <c r="G14" s="309"/>
      <c r="H14" s="309"/>
      <c r="I14" s="310"/>
    </row>
    <row r="15" spans="1:10" x14ac:dyDescent="0.25">
      <c r="A15" s="9"/>
      <c r="B15" s="10"/>
      <c r="C15" s="11"/>
      <c r="D15" s="12"/>
      <c r="E15" s="66">
        <f t="shared" si="0"/>
        <v>0</v>
      </c>
      <c r="F15" s="309"/>
      <c r="G15" s="309"/>
      <c r="H15" s="309"/>
      <c r="I15" s="310"/>
    </row>
    <row r="16" spans="1:10" x14ac:dyDescent="0.25">
      <c r="A16" s="9"/>
      <c r="B16" s="10"/>
      <c r="C16" s="11"/>
      <c r="D16" s="12"/>
      <c r="E16" s="66">
        <f t="shared" si="0"/>
        <v>0</v>
      </c>
      <c r="F16" s="309"/>
      <c r="G16" s="309"/>
      <c r="H16" s="309"/>
      <c r="I16" s="310"/>
    </row>
    <row r="17" spans="1:9" x14ac:dyDescent="0.25">
      <c r="A17" s="9"/>
      <c r="B17" s="10"/>
      <c r="C17" s="11"/>
      <c r="D17" s="12"/>
      <c r="E17" s="66">
        <f t="shared" si="0"/>
        <v>0</v>
      </c>
      <c r="F17" s="309"/>
      <c r="G17" s="309"/>
      <c r="H17" s="309"/>
      <c r="I17" s="310"/>
    </row>
    <row r="18" spans="1:9" x14ac:dyDescent="0.25">
      <c r="A18" s="9"/>
      <c r="B18" s="10"/>
      <c r="C18" s="11"/>
      <c r="D18" s="12"/>
      <c r="E18" s="66">
        <f t="shared" si="0"/>
        <v>0</v>
      </c>
      <c r="F18" s="309"/>
      <c r="G18" s="309"/>
      <c r="H18" s="309"/>
      <c r="I18" s="310"/>
    </row>
    <row r="19" spans="1:9" x14ac:dyDescent="0.25">
      <c r="A19" s="9"/>
      <c r="B19" s="10"/>
      <c r="C19" s="11"/>
      <c r="D19" s="12"/>
      <c r="E19" s="66">
        <f t="shared" si="0"/>
        <v>0</v>
      </c>
      <c r="F19" s="309"/>
      <c r="G19" s="309"/>
      <c r="H19" s="309"/>
      <c r="I19" s="310"/>
    </row>
    <row r="20" spans="1:9" x14ac:dyDescent="0.25">
      <c r="A20" s="9"/>
      <c r="B20" s="10"/>
      <c r="C20" s="11"/>
      <c r="D20" s="12"/>
      <c r="E20" s="66">
        <f t="shared" si="0"/>
        <v>0</v>
      </c>
      <c r="F20" s="309"/>
      <c r="G20" s="309"/>
      <c r="H20" s="309"/>
      <c r="I20" s="310"/>
    </row>
    <row r="21" spans="1:9" x14ac:dyDescent="0.25">
      <c r="A21" s="9"/>
      <c r="B21" s="10"/>
      <c r="C21" s="11"/>
      <c r="D21" s="12"/>
      <c r="E21" s="66">
        <f t="shared" si="0"/>
        <v>0</v>
      </c>
      <c r="F21" s="309"/>
      <c r="G21" s="309"/>
      <c r="H21" s="309"/>
      <c r="I21" s="310"/>
    </row>
    <row r="22" spans="1:9" x14ac:dyDescent="0.25">
      <c r="A22" s="9"/>
      <c r="B22" s="10"/>
      <c r="C22" s="11"/>
      <c r="D22" s="12"/>
      <c r="E22" s="66">
        <f t="shared" si="0"/>
        <v>0</v>
      </c>
      <c r="F22" s="309"/>
      <c r="G22" s="309"/>
      <c r="H22" s="309"/>
      <c r="I22" s="310"/>
    </row>
    <row r="23" spans="1:9" x14ac:dyDescent="0.25">
      <c r="A23" s="9"/>
      <c r="B23" s="10"/>
      <c r="C23" s="11"/>
      <c r="D23" s="12"/>
      <c r="E23" s="66">
        <f t="shared" si="0"/>
        <v>0</v>
      </c>
      <c r="F23" s="309"/>
      <c r="G23" s="309"/>
      <c r="H23" s="309"/>
      <c r="I23" s="310"/>
    </row>
    <row r="24" spans="1:9" x14ac:dyDescent="0.25">
      <c r="A24" s="9"/>
      <c r="B24" s="10"/>
      <c r="C24" s="11"/>
      <c r="D24" s="12"/>
      <c r="E24" s="66">
        <f t="shared" si="0"/>
        <v>0</v>
      </c>
      <c r="F24" s="309"/>
      <c r="G24" s="309"/>
      <c r="H24" s="309"/>
      <c r="I24" s="310"/>
    </row>
    <row r="25" spans="1:9" x14ac:dyDescent="0.25">
      <c r="A25" s="9"/>
      <c r="B25" s="10"/>
      <c r="C25" s="11"/>
      <c r="D25" s="12"/>
      <c r="E25" s="66">
        <f t="shared" si="0"/>
        <v>0</v>
      </c>
      <c r="F25" s="309"/>
      <c r="G25" s="309"/>
      <c r="H25" s="309"/>
      <c r="I25" s="310"/>
    </row>
    <row r="26" spans="1:9" x14ac:dyDescent="0.25">
      <c r="A26" s="9"/>
      <c r="B26" s="10"/>
      <c r="C26" s="11"/>
      <c r="D26" s="12"/>
      <c r="E26" s="66">
        <f t="shared" si="0"/>
        <v>0</v>
      </c>
      <c r="F26" s="309"/>
      <c r="G26" s="309"/>
      <c r="H26" s="309"/>
      <c r="I26" s="310"/>
    </row>
    <row r="27" spans="1:9" x14ac:dyDescent="0.25">
      <c r="A27" s="9"/>
      <c r="B27" s="10"/>
      <c r="C27" s="11"/>
      <c r="D27" s="12"/>
      <c r="E27" s="66">
        <f t="shared" si="0"/>
        <v>0</v>
      </c>
      <c r="F27" s="309"/>
      <c r="G27" s="309"/>
      <c r="H27" s="309"/>
      <c r="I27" s="310"/>
    </row>
    <row r="28" spans="1:9" x14ac:dyDescent="0.25">
      <c r="A28" s="9"/>
      <c r="B28" s="10"/>
      <c r="C28" s="11"/>
      <c r="D28" s="12"/>
      <c r="E28" s="66">
        <f t="shared" si="0"/>
        <v>0</v>
      </c>
      <c r="F28" s="309"/>
      <c r="G28" s="309"/>
      <c r="H28" s="309"/>
      <c r="I28" s="310"/>
    </row>
    <row r="29" spans="1:9" x14ac:dyDescent="0.25">
      <c r="A29" s="9"/>
      <c r="B29" s="10"/>
      <c r="C29" s="11"/>
      <c r="D29" s="12"/>
      <c r="E29" s="66">
        <f t="shared" si="0"/>
        <v>0</v>
      </c>
      <c r="F29" s="309"/>
      <c r="G29" s="309"/>
      <c r="H29" s="309"/>
      <c r="I29" s="310"/>
    </row>
    <row r="30" spans="1:9" x14ac:dyDescent="0.25">
      <c r="A30" s="9"/>
      <c r="B30" s="10"/>
      <c r="C30" s="11"/>
      <c r="D30" s="12"/>
      <c r="E30" s="66">
        <f t="shared" si="0"/>
        <v>0</v>
      </c>
      <c r="F30" s="309"/>
      <c r="G30" s="309"/>
      <c r="H30" s="309"/>
      <c r="I30" s="310"/>
    </row>
    <row r="31" spans="1:9" x14ac:dyDescent="0.25">
      <c r="A31" s="9"/>
      <c r="B31" s="10"/>
      <c r="C31" s="11"/>
      <c r="D31" s="12"/>
      <c r="E31" s="66">
        <f t="shared" si="0"/>
        <v>0</v>
      </c>
      <c r="F31" s="309"/>
      <c r="G31" s="309"/>
      <c r="H31" s="309"/>
      <c r="I31" s="310"/>
    </row>
    <row r="32" spans="1:9" x14ac:dyDescent="0.25">
      <c r="A32" s="9"/>
      <c r="B32" s="10"/>
      <c r="C32" s="11"/>
      <c r="D32" s="12"/>
      <c r="E32" s="66">
        <f t="shared" si="0"/>
        <v>0</v>
      </c>
      <c r="F32" s="309"/>
      <c r="G32" s="309"/>
      <c r="H32" s="309"/>
      <c r="I32" s="310"/>
    </row>
    <row r="33" spans="1:9" x14ac:dyDescent="0.25">
      <c r="A33" s="9"/>
      <c r="B33" s="10"/>
      <c r="C33" s="11"/>
      <c r="D33" s="12"/>
      <c r="E33" s="66">
        <f t="shared" si="0"/>
        <v>0</v>
      </c>
      <c r="F33" s="309"/>
      <c r="G33" s="309"/>
      <c r="H33" s="309"/>
      <c r="I33" s="310"/>
    </row>
    <row r="34" spans="1:9" x14ac:dyDescent="0.25">
      <c r="A34" s="9"/>
      <c r="B34" s="10"/>
      <c r="C34" s="11"/>
      <c r="D34" s="12"/>
      <c r="E34" s="66">
        <f t="shared" si="0"/>
        <v>0</v>
      </c>
      <c r="F34" s="309"/>
      <c r="G34" s="309"/>
      <c r="H34" s="309"/>
      <c r="I34" s="310"/>
    </row>
    <row r="35" spans="1:9" x14ac:dyDescent="0.25">
      <c r="A35" s="9"/>
      <c r="B35" s="10"/>
      <c r="C35" s="11"/>
      <c r="D35" s="12"/>
      <c r="E35" s="66">
        <f t="shared" si="0"/>
        <v>0</v>
      </c>
      <c r="F35" s="309"/>
      <c r="G35" s="309"/>
      <c r="H35" s="309"/>
      <c r="I35" s="310"/>
    </row>
    <row r="36" spans="1:9" x14ac:dyDescent="0.25">
      <c r="A36" s="9"/>
      <c r="B36" s="10"/>
      <c r="C36" s="11"/>
      <c r="D36" s="12"/>
      <c r="E36" s="66">
        <f t="shared" si="0"/>
        <v>0</v>
      </c>
      <c r="F36" s="309"/>
      <c r="G36" s="309"/>
      <c r="H36" s="309"/>
      <c r="I36" s="310"/>
    </row>
    <row r="37" spans="1:9" x14ac:dyDescent="0.25">
      <c r="A37" s="9"/>
      <c r="B37" s="10"/>
      <c r="C37" s="11"/>
      <c r="D37" s="12"/>
      <c r="E37" s="66">
        <f t="shared" si="0"/>
        <v>0</v>
      </c>
      <c r="F37" s="309"/>
      <c r="G37" s="309"/>
      <c r="H37" s="309"/>
      <c r="I37" s="310"/>
    </row>
    <row r="38" spans="1:9" x14ac:dyDescent="0.25">
      <c r="A38" s="9"/>
      <c r="B38" s="10"/>
      <c r="C38" s="11"/>
      <c r="D38" s="12"/>
      <c r="E38" s="66">
        <f t="shared" si="0"/>
        <v>0</v>
      </c>
      <c r="F38" s="309"/>
      <c r="G38" s="309"/>
      <c r="H38" s="309"/>
      <c r="I38" s="310"/>
    </row>
    <row r="39" spans="1:9" x14ac:dyDescent="0.25">
      <c r="A39" s="9"/>
      <c r="B39" s="10"/>
      <c r="C39" s="11"/>
      <c r="D39" s="12"/>
      <c r="E39" s="66">
        <f t="shared" si="0"/>
        <v>0</v>
      </c>
      <c r="F39" s="309"/>
      <c r="G39" s="309"/>
      <c r="H39" s="309"/>
      <c r="I39" s="310"/>
    </row>
    <row r="40" spans="1:9" x14ac:dyDescent="0.25">
      <c r="A40" s="9"/>
      <c r="B40" s="10"/>
      <c r="C40" s="11"/>
      <c r="D40" s="12"/>
      <c r="E40" s="66">
        <f t="shared" si="0"/>
        <v>0</v>
      </c>
      <c r="F40" s="309"/>
      <c r="G40" s="309"/>
      <c r="H40" s="309"/>
      <c r="I40" s="310"/>
    </row>
    <row r="41" spans="1:9" x14ac:dyDescent="0.25">
      <c r="A41" s="9"/>
      <c r="B41" s="10"/>
      <c r="C41" s="11"/>
      <c r="D41" s="12"/>
      <c r="E41" s="66">
        <f t="shared" si="0"/>
        <v>0</v>
      </c>
      <c r="F41" s="309"/>
      <c r="G41" s="309"/>
      <c r="H41" s="309"/>
      <c r="I41" s="310"/>
    </row>
    <row r="42" spans="1:9" x14ac:dyDescent="0.25">
      <c r="A42" s="9"/>
      <c r="B42" s="10"/>
      <c r="C42" s="11"/>
      <c r="D42" s="12"/>
      <c r="E42" s="66">
        <f t="shared" si="0"/>
        <v>0</v>
      </c>
      <c r="F42" s="309"/>
      <c r="G42" s="309"/>
      <c r="H42" s="309"/>
      <c r="I42" s="310"/>
    </row>
    <row r="43" spans="1:9" x14ac:dyDescent="0.25">
      <c r="A43" s="9"/>
      <c r="B43" s="10"/>
      <c r="C43" s="11"/>
      <c r="D43" s="12"/>
      <c r="E43" s="66">
        <f t="shared" si="0"/>
        <v>0</v>
      </c>
      <c r="F43" s="309"/>
      <c r="G43" s="309"/>
      <c r="H43" s="309"/>
      <c r="I43" s="310"/>
    </row>
    <row r="44" spans="1:9" x14ac:dyDescent="0.25">
      <c r="A44" s="9"/>
      <c r="B44" s="10"/>
      <c r="C44" s="11"/>
      <c r="D44" s="12"/>
      <c r="E44" s="66">
        <f t="shared" si="0"/>
        <v>0</v>
      </c>
      <c r="F44" s="309"/>
      <c r="G44" s="309"/>
      <c r="H44" s="309"/>
      <c r="I44" s="310"/>
    </row>
    <row r="45" spans="1:9" x14ac:dyDescent="0.25">
      <c r="A45" s="9"/>
      <c r="B45" s="10"/>
      <c r="C45" s="11"/>
      <c r="D45" s="12"/>
      <c r="E45" s="66">
        <f t="shared" si="0"/>
        <v>0</v>
      </c>
      <c r="F45" s="309"/>
      <c r="G45" s="309"/>
      <c r="H45" s="309"/>
      <c r="I45" s="310"/>
    </row>
    <row r="46" spans="1:9" x14ac:dyDescent="0.25">
      <c r="A46" s="9"/>
      <c r="B46" s="10"/>
      <c r="C46" s="11"/>
      <c r="D46" s="12"/>
      <c r="E46" s="66">
        <f t="shared" si="0"/>
        <v>0</v>
      </c>
      <c r="F46" s="309"/>
      <c r="G46" s="309"/>
      <c r="H46" s="309"/>
      <c r="I46" s="310"/>
    </row>
    <row r="47" spans="1:9" x14ac:dyDescent="0.25">
      <c r="A47" s="9"/>
      <c r="B47" s="10"/>
      <c r="C47" s="11"/>
      <c r="D47" s="12"/>
      <c r="E47" s="66">
        <f t="shared" si="0"/>
        <v>0</v>
      </c>
      <c r="F47" s="309"/>
      <c r="G47" s="309"/>
      <c r="H47" s="309"/>
      <c r="I47" s="310"/>
    </row>
    <row r="48" spans="1:9" x14ac:dyDescent="0.25">
      <c r="A48" s="9"/>
      <c r="B48" s="10"/>
      <c r="C48" s="11"/>
      <c r="D48" s="12"/>
      <c r="E48" s="66">
        <f t="shared" si="0"/>
        <v>0</v>
      </c>
      <c r="F48" s="309"/>
      <c r="G48" s="309"/>
      <c r="H48" s="309"/>
      <c r="I48" s="310"/>
    </row>
    <row r="49" spans="1:9" x14ac:dyDescent="0.25">
      <c r="A49" s="9"/>
      <c r="B49" s="10"/>
      <c r="C49" s="11"/>
      <c r="D49" s="12"/>
      <c r="E49" s="66">
        <f t="shared" si="0"/>
        <v>0</v>
      </c>
      <c r="F49" s="309"/>
      <c r="G49" s="309"/>
      <c r="H49" s="309"/>
      <c r="I49" s="310"/>
    </row>
    <row r="50" spans="1:9" x14ac:dyDescent="0.25">
      <c r="A50" s="9"/>
      <c r="B50" s="10"/>
      <c r="C50" s="11"/>
      <c r="D50" s="12"/>
      <c r="E50" s="66">
        <f t="shared" si="0"/>
        <v>0</v>
      </c>
      <c r="F50" s="309"/>
      <c r="G50" s="309"/>
      <c r="H50" s="309"/>
      <c r="I50" s="310"/>
    </row>
    <row r="51" spans="1:9" x14ac:dyDescent="0.25">
      <c r="A51" s="9"/>
      <c r="B51" s="10"/>
      <c r="C51" s="11"/>
      <c r="D51" s="12"/>
      <c r="E51" s="66">
        <f t="shared" si="0"/>
        <v>0</v>
      </c>
      <c r="F51" s="309"/>
      <c r="G51" s="309"/>
      <c r="H51" s="309"/>
      <c r="I51" s="310"/>
    </row>
    <row r="52" spans="1:9" x14ac:dyDescent="0.25">
      <c r="A52" s="9"/>
      <c r="B52" s="10"/>
      <c r="C52" s="11"/>
      <c r="D52" s="12"/>
      <c r="E52" s="66">
        <f t="shared" si="0"/>
        <v>0</v>
      </c>
      <c r="F52" s="309"/>
      <c r="G52" s="309"/>
      <c r="H52" s="309"/>
      <c r="I52" s="310"/>
    </row>
    <row r="53" spans="1:9" x14ac:dyDescent="0.25">
      <c r="A53" s="9"/>
      <c r="B53" s="10"/>
      <c r="C53" s="11"/>
      <c r="D53" s="12"/>
      <c r="E53" s="66">
        <f t="shared" si="0"/>
        <v>0</v>
      </c>
      <c r="F53" s="309"/>
      <c r="G53" s="309"/>
      <c r="H53" s="309"/>
      <c r="I53" s="310"/>
    </row>
    <row r="54" spans="1:9" x14ac:dyDescent="0.25">
      <c r="A54" s="9"/>
      <c r="B54" s="10"/>
      <c r="C54" s="11"/>
      <c r="D54" s="12"/>
      <c r="E54" s="66">
        <f t="shared" si="0"/>
        <v>0</v>
      </c>
      <c r="F54" s="309"/>
      <c r="G54" s="309"/>
      <c r="H54" s="309"/>
      <c r="I54" s="310"/>
    </row>
    <row r="55" spans="1:9" x14ac:dyDescent="0.25">
      <c r="A55" s="9"/>
      <c r="B55" s="10"/>
      <c r="C55" s="11"/>
      <c r="D55" s="12"/>
      <c r="E55" s="66">
        <f t="shared" si="0"/>
        <v>0</v>
      </c>
      <c r="F55" s="309"/>
      <c r="G55" s="309"/>
      <c r="H55" s="309"/>
      <c r="I55" s="310"/>
    </row>
    <row r="56" spans="1:9" x14ac:dyDescent="0.25">
      <c r="A56" s="9"/>
      <c r="B56" s="10"/>
      <c r="C56" s="11"/>
      <c r="D56" s="12"/>
      <c r="E56" s="66">
        <f t="shared" si="0"/>
        <v>0</v>
      </c>
      <c r="F56" s="309"/>
      <c r="G56" s="309"/>
      <c r="H56" s="309"/>
      <c r="I56" s="310"/>
    </row>
    <row r="57" spans="1:9" x14ac:dyDescent="0.25">
      <c r="A57" s="9"/>
      <c r="B57" s="10"/>
      <c r="C57" s="11"/>
      <c r="D57" s="12"/>
      <c r="E57" s="66">
        <f t="shared" si="0"/>
        <v>0</v>
      </c>
      <c r="F57" s="309"/>
      <c r="G57" s="309"/>
      <c r="H57" s="309"/>
      <c r="I57" s="310"/>
    </row>
    <row r="58" spans="1:9" x14ac:dyDescent="0.25">
      <c r="A58" s="9"/>
      <c r="B58" s="10"/>
      <c r="C58" s="11"/>
      <c r="D58" s="12"/>
      <c r="E58" s="66">
        <f t="shared" si="0"/>
        <v>0</v>
      </c>
      <c r="F58" s="309"/>
      <c r="G58" s="309"/>
      <c r="H58" s="309"/>
      <c r="I58" s="310"/>
    </row>
    <row r="59" spans="1:9" x14ac:dyDescent="0.25">
      <c r="A59" s="9"/>
      <c r="B59" s="10"/>
      <c r="C59" s="11"/>
      <c r="D59" s="12"/>
      <c r="E59" s="66">
        <f t="shared" si="0"/>
        <v>0</v>
      </c>
      <c r="F59" s="309"/>
      <c r="G59" s="309"/>
      <c r="H59" s="309"/>
      <c r="I59" s="310"/>
    </row>
    <row r="60" spans="1:9" x14ac:dyDescent="0.25">
      <c r="A60" s="9"/>
      <c r="B60" s="10"/>
      <c r="C60" s="11"/>
      <c r="D60" s="12"/>
      <c r="E60" s="66">
        <f t="shared" si="0"/>
        <v>0</v>
      </c>
      <c r="F60" s="309"/>
      <c r="G60" s="309"/>
      <c r="H60" s="309"/>
      <c r="I60" s="310"/>
    </row>
    <row r="61" spans="1:9" x14ac:dyDescent="0.25">
      <c r="A61" s="9"/>
      <c r="B61" s="10"/>
      <c r="C61" s="11"/>
      <c r="D61" s="12"/>
      <c r="E61" s="66">
        <f t="shared" si="0"/>
        <v>0</v>
      </c>
      <c r="F61" s="309"/>
      <c r="G61" s="309"/>
      <c r="H61" s="309"/>
      <c r="I61" s="310"/>
    </row>
    <row r="62" spans="1:9" x14ac:dyDescent="0.25">
      <c r="A62" s="9"/>
      <c r="B62" s="10"/>
      <c r="C62" s="11"/>
      <c r="D62" s="12"/>
      <c r="E62" s="66">
        <f t="shared" si="0"/>
        <v>0</v>
      </c>
      <c r="F62" s="309"/>
      <c r="G62" s="309"/>
      <c r="H62" s="309"/>
      <c r="I62" s="310"/>
    </row>
    <row r="63" spans="1:9" x14ac:dyDescent="0.25">
      <c r="A63" s="9"/>
      <c r="B63" s="10"/>
      <c r="C63" s="11"/>
      <c r="D63" s="12"/>
      <c r="E63" s="66">
        <f t="shared" si="0"/>
        <v>0</v>
      </c>
      <c r="F63" s="309"/>
      <c r="G63" s="309"/>
      <c r="H63" s="309"/>
      <c r="I63" s="310"/>
    </row>
    <row r="64" spans="1:9" x14ac:dyDescent="0.25">
      <c r="A64" s="9"/>
      <c r="B64" s="10"/>
      <c r="C64" s="11"/>
      <c r="D64" s="12"/>
      <c r="E64" s="66">
        <f t="shared" si="0"/>
        <v>0</v>
      </c>
      <c r="F64" s="309"/>
      <c r="G64" s="309"/>
      <c r="H64" s="309"/>
      <c r="I64" s="310"/>
    </row>
    <row r="65" spans="1:9" x14ac:dyDescent="0.25">
      <c r="A65" s="9"/>
      <c r="B65" s="10"/>
      <c r="C65" s="11"/>
      <c r="D65" s="12"/>
      <c r="E65" s="66">
        <f t="shared" si="0"/>
        <v>0</v>
      </c>
      <c r="F65" s="309"/>
      <c r="G65" s="309"/>
      <c r="H65" s="309"/>
      <c r="I65" s="310"/>
    </row>
    <row r="66" spans="1:9" x14ac:dyDescent="0.25">
      <c r="A66" s="9"/>
      <c r="B66" s="10"/>
      <c r="C66" s="11"/>
      <c r="D66" s="12"/>
      <c r="E66" s="66">
        <f t="shared" si="0"/>
        <v>0</v>
      </c>
      <c r="F66" s="309"/>
      <c r="G66" s="309"/>
      <c r="H66" s="309"/>
      <c r="I66" s="310"/>
    </row>
    <row r="67" spans="1:9" x14ac:dyDescent="0.25">
      <c r="A67" s="9"/>
      <c r="B67" s="10"/>
      <c r="C67" s="11"/>
      <c r="D67" s="12"/>
      <c r="E67" s="66">
        <f t="shared" si="0"/>
        <v>0</v>
      </c>
      <c r="F67" s="309"/>
      <c r="G67" s="309"/>
      <c r="H67" s="309"/>
      <c r="I67" s="310"/>
    </row>
    <row r="68" spans="1:9" x14ac:dyDescent="0.25">
      <c r="A68" s="9"/>
      <c r="B68" s="10"/>
      <c r="C68" s="11"/>
      <c r="D68" s="12"/>
      <c r="E68" s="66">
        <f t="shared" si="0"/>
        <v>0</v>
      </c>
      <c r="F68" s="309"/>
      <c r="G68" s="309"/>
      <c r="H68" s="309"/>
      <c r="I68" s="310"/>
    </row>
    <row r="69" spans="1:9" x14ac:dyDescent="0.25">
      <c r="A69" s="9"/>
      <c r="B69" s="10"/>
      <c r="C69" s="11"/>
      <c r="D69" s="12"/>
      <c r="E69" s="66">
        <f t="shared" si="0"/>
        <v>0</v>
      </c>
      <c r="F69" s="309"/>
      <c r="G69" s="309"/>
      <c r="H69" s="309"/>
      <c r="I69" s="310"/>
    </row>
    <row r="70" spans="1:9" x14ac:dyDescent="0.25">
      <c r="A70" s="9"/>
      <c r="B70" s="10"/>
      <c r="C70" s="11"/>
      <c r="D70" s="12"/>
      <c r="E70" s="66">
        <f t="shared" si="0"/>
        <v>0</v>
      </c>
      <c r="F70" s="309"/>
      <c r="G70" s="309"/>
      <c r="H70" s="309"/>
      <c r="I70" s="310"/>
    </row>
    <row r="71" spans="1:9" x14ac:dyDescent="0.25">
      <c r="A71" s="9"/>
      <c r="B71" s="10"/>
      <c r="C71" s="11"/>
      <c r="D71" s="12"/>
      <c r="E71" s="66">
        <f t="shared" si="0"/>
        <v>0</v>
      </c>
      <c r="F71" s="309"/>
      <c r="G71" s="309"/>
      <c r="H71" s="309"/>
      <c r="I71" s="310"/>
    </row>
    <row r="72" spans="1:9" x14ac:dyDescent="0.25">
      <c r="A72" s="9"/>
      <c r="B72" s="10"/>
      <c r="C72" s="11"/>
      <c r="D72" s="12"/>
      <c r="E72" s="66">
        <f t="shared" si="0"/>
        <v>0</v>
      </c>
      <c r="F72" s="309"/>
      <c r="G72" s="309"/>
      <c r="H72" s="309"/>
      <c r="I72" s="310"/>
    </row>
    <row r="73" spans="1:9" x14ac:dyDescent="0.25">
      <c r="A73" s="9"/>
      <c r="B73" s="10"/>
      <c r="C73" s="11"/>
      <c r="D73" s="12"/>
      <c r="E73" s="66">
        <f t="shared" si="0"/>
        <v>0</v>
      </c>
      <c r="F73" s="309"/>
      <c r="G73" s="309"/>
      <c r="H73" s="309"/>
      <c r="I73" s="310"/>
    </row>
    <row r="74" spans="1:9" x14ac:dyDescent="0.25">
      <c r="A74" s="9"/>
      <c r="B74" s="10"/>
      <c r="C74" s="11"/>
      <c r="D74" s="12"/>
      <c r="E74" s="66">
        <f t="shared" si="0"/>
        <v>0</v>
      </c>
      <c r="F74" s="309"/>
      <c r="G74" s="309"/>
      <c r="H74" s="309"/>
      <c r="I74" s="310"/>
    </row>
    <row r="75" spans="1:9" x14ac:dyDescent="0.25">
      <c r="A75" s="9"/>
      <c r="B75" s="10"/>
      <c r="C75" s="11"/>
      <c r="D75" s="12"/>
      <c r="E75" s="66">
        <f t="shared" si="0"/>
        <v>0</v>
      </c>
      <c r="F75" s="309"/>
      <c r="G75" s="309"/>
      <c r="H75" s="309"/>
      <c r="I75" s="310"/>
    </row>
    <row r="76" spans="1:9" x14ac:dyDescent="0.25">
      <c r="A76" s="9"/>
      <c r="B76" s="10"/>
      <c r="C76" s="11"/>
      <c r="D76" s="12"/>
      <c r="E76" s="66">
        <f t="shared" si="0"/>
        <v>0</v>
      </c>
      <c r="F76" s="309"/>
      <c r="G76" s="309"/>
      <c r="H76" s="309"/>
      <c r="I76" s="310"/>
    </row>
    <row r="77" spans="1:9" x14ac:dyDescent="0.25">
      <c r="A77" s="9"/>
      <c r="B77" s="10"/>
      <c r="C77" s="11"/>
      <c r="D77" s="12"/>
      <c r="E77" s="66">
        <f t="shared" si="0"/>
        <v>0</v>
      </c>
      <c r="F77" s="309"/>
      <c r="G77" s="309"/>
      <c r="H77" s="309"/>
      <c r="I77" s="310"/>
    </row>
    <row r="78" spans="1:9" x14ac:dyDescent="0.25">
      <c r="A78" s="9"/>
      <c r="B78" s="10"/>
      <c r="C78" s="11"/>
      <c r="D78" s="12"/>
      <c r="E78" s="66">
        <f t="shared" si="0"/>
        <v>0</v>
      </c>
      <c r="F78" s="309"/>
      <c r="G78" s="309"/>
      <c r="H78" s="309"/>
      <c r="I78" s="310"/>
    </row>
    <row r="79" spans="1:9" x14ac:dyDescent="0.25">
      <c r="A79" s="9"/>
      <c r="B79" s="10"/>
      <c r="C79" s="11"/>
      <c r="D79" s="12"/>
      <c r="E79" s="66">
        <f t="shared" si="0"/>
        <v>0</v>
      </c>
      <c r="F79" s="309"/>
      <c r="G79" s="309"/>
      <c r="H79" s="309"/>
      <c r="I79" s="310"/>
    </row>
    <row r="80" spans="1:9" x14ac:dyDescent="0.25">
      <c r="A80" s="9"/>
      <c r="B80" s="10"/>
      <c r="C80" s="11"/>
      <c r="D80" s="12"/>
      <c r="E80" s="66">
        <f t="shared" si="0"/>
        <v>0</v>
      </c>
      <c r="F80" s="309"/>
      <c r="G80" s="309"/>
      <c r="H80" s="309"/>
      <c r="I80" s="310"/>
    </row>
    <row r="81" spans="1:9" x14ac:dyDescent="0.25">
      <c r="A81" s="9"/>
      <c r="B81" s="10"/>
      <c r="C81" s="11"/>
      <c r="D81" s="12"/>
      <c r="E81" s="66">
        <f t="shared" si="0"/>
        <v>0</v>
      </c>
      <c r="F81" s="309"/>
      <c r="G81" s="309"/>
      <c r="H81" s="309"/>
      <c r="I81" s="310"/>
    </row>
    <row r="82" spans="1:9" x14ac:dyDescent="0.25">
      <c r="A82" s="9"/>
      <c r="B82" s="10"/>
      <c r="C82" s="11"/>
      <c r="D82" s="12"/>
      <c r="E82" s="66">
        <f t="shared" si="0"/>
        <v>0</v>
      </c>
      <c r="F82" s="309"/>
      <c r="G82" s="309"/>
      <c r="H82" s="309"/>
      <c r="I82" s="310"/>
    </row>
    <row r="83" spans="1:9" x14ac:dyDescent="0.25">
      <c r="A83" s="340" t="s">
        <v>141</v>
      </c>
      <c r="B83" s="341"/>
      <c r="C83" s="341"/>
      <c r="D83" s="342"/>
      <c r="E83" s="346">
        <f>SUM(E13:E82)</f>
        <v>0</v>
      </c>
      <c r="F83" s="346">
        <f>SUM(F13:F82)</f>
        <v>0</v>
      </c>
      <c r="G83" s="346">
        <f>SUM(G13:G82)</f>
        <v>0</v>
      </c>
      <c r="H83" s="346">
        <f>SUM(H13:H82)</f>
        <v>0</v>
      </c>
      <c r="I83" s="338">
        <f>SUM(I13:I82)</f>
        <v>0</v>
      </c>
    </row>
    <row r="84" spans="1:9" ht="15.75" thickBot="1" x14ac:dyDescent="0.3">
      <c r="A84" s="343"/>
      <c r="B84" s="344"/>
      <c r="C84" s="344"/>
      <c r="D84" s="345"/>
      <c r="E84" s="347"/>
      <c r="F84" s="347"/>
      <c r="G84" s="347"/>
      <c r="H84" s="347"/>
      <c r="I84" s="339"/>
    </row>
    <row r="86" spans="1:9" hidden="1" x14ac:dyDescent="0.25">
      <c r="F86" s="13" t="e">
        <f>SUM(#REF!+#REF!+#REF!+#REF!+#REF!+#REF!+F83)</f>
        <v>#REF!</v>
      </c>
      <c r="G86" s="13" t="e">
        <f>SUM(#REF!+#REF!+#REF!+#REF!+#REF!+#REF!+G83)</f>
        <v>#REF!</v>
      </c>
      <c r="H86" s="13" t="e">
        <f>SUM(#REF!+#REF!+#REF!+#REF!+#REF!+#REF!+H83)</f>
        <v>#REF!</v>
      </c>
      <c r="I86" s="13" t="e">
        <f>SUM(#REF!+#REF!+#REF!+#REF!+#REF!+#REF!+I83)</f>
        <v>#REF!</v>
      </c>
    </row>
  </sheetData>
  <sheetProtection insertRows="0"/>
  <mergeCells count="16">
    <mergeCell ref="I83:I84"/>
    <mergeCell ref="A83:D84"/>
    <mergeCell ref="E83:E84"/>
    <mergeCell ref="F83:F84"/>
    <mergeCell ref="G83:G84"/>
    <mergeCell ref="H83:H84"/>
    <mergeCell ref="A8:A12"/>
    <mergeCell ref="B8:B12"/>
    <mergeCell ref="C8:C12"/>
    <mergeCell ref="D8:D12"/>
    <mergeCell ref="E8:I8"/>
    <mergeCell ref="E9:E12"/>
    <mergeCell ref="F9:F12"/>
    <mergeCell ref="G9:G12"/>
    <mergeCell ref="H9:H12"/>
    <mergeCell ref="I9:I12"/>
  </mergeCells>
  <dataValidations count="2">
    <dataValidation type="textLength" errorStyle="warning" operator="equal" allowBlank="1" showInputMessage="1" showErrorMessage="1" errorTitle="Invalid Format" error="Please use the format XX-XXXXXXX." promptTitle="Format" prompt="XX-XXXXXXX" sqref="A13:A82" xr:uid="{F103FE6D-DA0F-4D1B-9202-536AA835935A}">
      <formula1>10</formula1>
    </dataValidation>
    <dataValidation type="textLength" operator="equal" allowBlank="1" showInputMessage="1" showErrorMessage="1" errorTitle="Invalid Format" error="Please use the format FLXXXXXX." promptTitle="Format" prompt="FLXXXXXX" sqref="B13:B82" xr:uid="{CC6168CA-45D2-4AAC-910E-169D5F13808E}">
      <formula1>8</formula1>
    </dataValidation>
  </dataValidations>
  <hyperlinks>
    <hyperlink ref="A3" location="Table_7" display="Instructions" xr:uid="{24777D88-86A3-46BF-8F4E-03F3A84BFEEB}"/>
  </hyperlinks>
  <pageMargins left="0.7" right="0.7" top="0.75" bottom="0.75" header="0.3" footer="0.3"/>
  <pageSetup scale="68" fitToHeight="13" orientation="landscape" r:id="rId1"/>
  <headerFooter>
    <oddFooter>&amp;C&amp;P of &amp;N</oddFooter>
  </headerFooter>
  <rowBreaks count="1" manualBreakCount="1">
    <brk id="1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42</v>
      </c>
      <c r="B1" s="151" t="s">
        <v>187</v>
      </c>
      <c r="C1" s="2"/>
    </row>
    <row r="2" spans="1:3" x14ac:dyDescent="0.25">
      <c r="A2" s="1"/>
      <c r="C2" s="2"/>
    </row>
    <row r="3" spans="1:3" x14ac:dyDescent="0.25">
      <c r="A3" s="115" t="s">
        <v>430</v>
      </c>
    </row>
    <row r="4" spans="1:3" x14ac:dyDescent="0.25">
      <c r="A4" s="60" t="s">
        <v>224</v>
      </c>
    </row>
    <row r="5" spans="1:3" x14ac:dyDescent="0.25">
      <c r="A5" s="2" t="s">
        <v>214</v>
      </c>
    </row>
    <row r="7" spans="1:3" x14ac:dyDescent="0.25">
      <c r="A7" s="1" t="s">
        <v>516</v>
      </c>
    </row>
    <row r="8" spans="1:3" ht="15.75" thickBot="1" x14ac:dyDescent="0.3"/>
    <row r="9" spans="1:3" ht="30" customHeight="1" thickBot="1" x14ac:dyDescent="0.3">
      <c r="A9" s="207" t="s">
        <v>21</v>
      </c>
      <c r="B9" s="208" t="s">
        <v>213</v>
      </c>
      <c r="C9" s="2"/>
    </row>
    <row r="10" spans="1:3" ht="30" customHeight="1" thickBot="1" x14ac:dyDescent="0.3">
      <c r="A10" s="209" t="s">
        <v>8</v>
      </c>
      <c r="B10" s="88"/>
      <c r="C10" s="2"/>
    </row>
    <row r="11" spans="1:3" ht="30" customHeight="1" x14ac:dyDescent="0.25">
      <c r="A11" s="210" t="s">
        <v>22</v>
      </c>
      <c r="B11" s="82"/>
      <c r="C11" s="2"/>
    </row>
    <row r="12" spans="1:3" ht="30" customHeight="1" x14ac:dyDescent="0.25">
      <c r="A12" s="211" t="s">
        <v>23</v>
      </c>
      <c r="B12" s="79"/>
      <c r="C12" s="2"/>
    </row>
    <row r="13" spans="1:3" ht="30" customHeight="1" x14ac:dyDescent="0.25">
      <c r="A13" s="211" t="s">
        <v>24</v>
      </c>
      <c r="B13" s="80"/>
      <c r="C13" s="2"/>
    </row>
    <row r="14" spans="1:3" ht="30" customHeight="1" x14ac:dyDescent="0.25">
      <c r="A14" s="211" t="s">
        <v>25</v>
      </c>
      <c r="B14" s="79"/>
      <c r="C14" s="2"/>
    </row>
    <row r="15" spans="1:3" ht="30" customHeight="1" x14ac:dyDescent="0.25">
      <c r="A15" s="211" t="s">
        <v>109</v>
      </c>
      <c r="B15" s="81"/>
      <c r="C15" s="2"/>
    </row>
    <row r="16" spans="1:3" ht="30" customHeight="1" x14ac:dyDescent="0.25">
      <c r="A16" s="211" t="s">
        <v>26</v>
      </c>
      <c r="B16" s="79"/>
      <c r="C16" s="2"/>
    </row>
    <row r="17" spans="1:3" ht="30" customHeight="1" x14ac:dyDescent="0.25">
      <c r="A17" s="211" t="s">
        <v>27</v>
      </c>
      <c r="B17" s="80"/>
      <c r="C17" s="2"/>
    </row>
    <row r="18" spans="1:3" ht="30" customHeight="1" x14ac:dyDescent="0.25">
      <c r="A18" s="211" t="s">
        <v>28</v>
      </c>
      <c r="B18" s="79"/>
      <c r="C18" s="2"/>
    </row>
    <row r="19" spans="1:3" ht="30" customHeight="1" thickBot="1" x14ac:dyDescent="0.3">
      <c r="A19" s="91" t="s">
        <v>441</v>
      </c>
      <c r="B19" s="80"/>
      <c r="C19" s="2"/>
    </row>
    <row r="20" spans="1:3" ht="30" customHeight="1" thickBot="1" x14ac:dyDescent="0.3">
      <c r="A20" s="209" t="s">
        <v>9</v>
      </c>
      <c r="B20" s="88"/>
      <c r="C20" s="2"/>
    </row>
    <row r="21" spans="1:3" ht="30" customHeight="1" x14ac:dyDescent="0.25">
      <c r="A21" s="210" t="s">
        <v>29</v>
      </c>
      <c r="B21" s="82"/>
      <c r="C21" s="2"/>
    </row>
    <row r="22" spans="1:3" ht="30" customHeight="1" x14ac:dyDescent="0.25">
      <c r="A22" s="211" t="s">
        <v>30</v>
      </c>
      <c r="B22" s="79"/>
      <c r="C22" s="2"/>
    </row>
    <row r="23" spans="1:3" ht="30" customHeight="1" x14ac:dyDescent="0.25">
      <c r="A23" s="211" t="s">
        <v>31</v>
      </c>
      <c r="B23" s="80"/>
      <c r="C23" s="2"/>
    </row>
    <row r="24" spans="1:3" ht="30" customHeight="1" x14ac:dyDescent="0.25">
      <c r="A24" s="211" t="s">
        <v>32</v>
      </c>
      <c r="B24" s="79"/>
      <c r="C24" s="2"/>
    </row>
    <row r="25" spans="1:3" ht="30" customHeight="1" x14ac:dyDescent="0.25">
      <c r="A25" s="211" t="s">
        <v>33</v>
      </c>
      <c r="B25" s="81"/>
      <c r="C25" s="2"/>
    </row>
    <row r="26" spans="1:3" ht="30" customHeight="1" x14ac:dyDescent="0.25">
      <c r="A26" s="211" t="s">
        <v>108</v>
      </c>
      <c r="B26" s="83"/>
      <c r="C26" s="2"/>
    </row>
    <row r="27" spans="1:3" ht="30" customHeight="1" thickBot="1" x14ac:dyDescent="0.3">
      <c r="A27" s="91" t="s">
        <v>441</v>
      </c>
      <c r="B27" s="81"/>
      <c r="C27" s="2"/>
    </row>
    <row r="28" spans="1:3" ht="30" customHeight="1" thickBot="1" x14ac:dyDescent="0.3">
      <c r="A28" s="212" t="s">
        <v>10</v>
      </c>
      <c r="B28" s="88"/>
      <c r="C28" s="2"/>
    </row>
    <row r="29" spans="1:3" ht="30" customHeight="1" x14ac:dyDescent="0.25">
      <c r="A29" s="213" t="s">
        <v>110</v>
      </c>
      <c r="B29" s="82"/>
      <c r="C29" s="2"/>
    </row>
    <row r="30" spans="1:3" ht="30" customHeight="1" x14ac:dyDescent="0.25">
      <c r="A30" s="211" t="s">
        <v>34</v>
      </c>
      <c r="B30" s="79"/>
      <c r="C30" s="2"/>
    </row>
    <row r="31" spans="1:3" ht="30" customHeight="1" x14ac:dyDescent="0.25">
      <c r="A31" s="211" t="s">
        <v>111</v>
      </c>
      <c r="B31" s="81"/>
      <c r="C31" s="2"/>
    </row>
    <row r="32" spans="1:3" ht="30" customHeight="1" x14ac:dyDescent="0.25">
      <c r="A32" s="211" t="s">
        <v>107</v>
      </c>
      <c r="B32" s="83"/>
      <c r="C32" s="2"/>
    </row>
    <row r="33" spans="1:3" ht="30" customHeight="1" x14ac:dyDescent="0.25">
      <c r="A33" s="211" t="s">
        <v>112</v>
      </c>
      <c r="B33" s="81"/>
      <c r="C33" s="2"/>
    </row>
    <row r="34" spans="1:3" ht="30" customHeight="1" x14ac:dyDescent="0.25">
      <c r="A34" s="211" t="s">
        <v>35</v>
      </c>
      <c r="B34" s="83"/>
      <c r="C34" s="2"/>
    </row>
    <row r="35" spans="1:3" ht="30" customHeight="1" thickBot="1" x14ac:dyDescent="0.3">
      <c r="A35" s="91" t="s">
        <v>441</v>
      </c>
      <c r="B35" s="81"/>
      <c r="C35" s="2"/>
    </row>
    <row r="36" spans="1:3" ht="30" customHeight="1" thickBot="1" x14ac:dyDescent="0.3">
      <c r="A36" s="212" t="s">
        <v>11</v>
      </c>
      <c r="B36" s="88"/>
      <c r="C36" s="2"/>
    </row>
    <row r="37" spans="1:3" ht="30" customHeight="1" x14ac:dyDescent="0.25">
      <c r="A37" s="213" t="s">
        <v>36</v>
      </c>
      <c r="B37" s="82"/>
      <c r="C37" s="2"/>
    </row>
    <row r="38" spans="1:3" ht="30" customHeight="1" x14ac:dyDescent="0.25">
      <c r="A38" s="211" t="s">
        <v>37</v>
      </c>
      <c r="B38" s="79"/>
      <c r="C38" s="2"/>
    </row>
    <row r="39" spans="1:3" ht="30" customHeight="1" x14ac:dyDescent="0.25">
      <c r="A39" s="211" t="s">
        <v>113</v>
      </c>
      <c r="B39" s="81"/>
      <c r="C39" s="2"/>
    </row>
    <row r="40" spans="1:3" ht="30" customHeight="1" thickBot="1" x14ac:dyDescent="0.3">
      <c r="A40" s="91" t="s">
        <v>440</v>
      </c>
      <c r="B40" s="83"/>
      <c r="C40" s="2"/>
    </row>
    <row r="41" spans="1:3" ht="30" customHeight="1" thickBot="1" x14ac:dyDescent="0.3">
      <c r="A41" s="212" t="s">
        <v>12</v>
      </c>
      <c r="B41" s="88"/>
      <c r="C41" s="2"/>
    </row>
    <row r="42" spans="1:3" ht="30" customHeight="1" x14ac:dyDescent="0.25">
      <c r="A42" s="213" t="s">
        <v>114</v>
      </c>
      <c r="B42" s="82"/>
      <c r="C42" s="2"/>
    </row>
    <row r="43" spans="1:3" ht="30" customHeight="1" x14ac:dyDescent="0.25">
      <c r="A43" s="211" t="s">
        <v>138</v>
      </c>
      <c r="B43" s="83"/>
      <c r="C43" s="2"/>
    </row>
    <row r="44" spans="1:3" ht="30" customHeight="1" x14ac:dyDescent="0.25">
      <c r="A44" s="211" t="s">
        <v>38</v>
      </c>
      <c r="B44" s="81"/>
      <c r="C44" s="2"/>
    </row>
    <row r="45" spans="1:3" ht="30" customHeight="1" x14ac:dyDescent="0.25">
      <c r="A45" s="211" t="s">
        <v>39</v>
      </c>
      <c r="B45" s="79"/>
      <c r="C45" s="2"/>
    </row>
    <row r="46" spans="1:3" ht="30" customHeight="1" x14ac:dyDescent="0.25">
      <c r="A46" s="211" t="s">
        <v>139</v>
      </c>
      <c r="B46" s="81"/>
      <c r="C46" s="2"/>
    </row>
    <row r="47" spans="1:3" ht="30" customHeight="1" thickBot="1" x14ac:dyDescent="0.3">
      <c r="A47" s="91" t="s">
        <v>440</v>
      </c>
      <c r="B47" s="83"/>
      <c r="C47" s="2"/>
    </row>
    <row r="48" spans="1:3" ht="30" customHeight="1" thickBot="1" x14ac:dyDescent="0.3">
      <c r="A48" s="212" t="s">
        <v>13</v>
      </c>
      <c r="B48" s="88"/>
      <c r="C48" s="2"/>
    </row>
    <row r="49" spans="1:3" ht="30" customHeight="1" x14ac:dyDescent="0.25">
      <c r="A49" s="213" t="s">
        <v>40</v>
      </c>
      <c r="B49" s="82"/>
      <c r="C49" s="2"/>
    </row>
    <row r="50" spans="1:3" ht="30" customHeight="1" x14ac:dyDescent="0.25">
      <c r="A50" s="211" t="s">
        <v>115</v>
      </c>
      <c r="B50" s="83"/>
      <c r="C50" s="2"/>
    </row>
    <row r="51" spans="1:3" ht="30" customHeight="1" x14ac:dyDescent="0.25">
      <c r="A51" s="211" t="s">
        <v>116</v>
      </c>
      <c r="B51" s="81"/>
      <c r="C51" s="2"/>
    </row>
    <row r="52" spans="1:3" ht="30" customHeight="1" x14ac:dyDescent="0.25">
      <c r="A52" s="211" t="s">
        <v>117</v>
      </c>
      <c r="B52" s="83"/>
      <c r="C52" s="2"/>
    </row>
    <row r="53" spans="1:3" ht="30" customHeight="1" thickBot="1" x14ac:dyDescent="0.3">
      <c r="A53" s="91" t="s">
        <v>440</v>
      </c>
      <c r="B53" s="81"/>
      <c r="C53" s="2"/>
    </row>
    <row r="54" spans="1:3" ht="30" customHeight="1" thickBot="1" x14ac:dyDescent="0.3">
      <c r="A54" s="212" t="s">
        <v>41</v>
      </c>
      <c r="B54" s="88"/>
      <c r="C54" s="2"/>
    </row>
    <row r="55" spans="1:3" x14ac:dyDescent="0.25">
      <c r="A55" s="89"/>
      <c r="B55" s="90"/>
    </row>
    <row r="56" spans="1:3" x14ac:dyDescent="0.25">
      <c r="A56" s="86"/>
      <c r="B56" s="84"/>
    </row>
    <row r="57" spans="1:3" ht="15.75" thickBot="1" x14ac:dyDescent="0.3">
      <c r="A57" s="87"/>
      <c r="B57" s="85"/>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7"/>
  <sheetViews>
    <sheetView showGridLines="0" zoomScaleNormal="100" workbookViewId="0"/>
  </sheetViews>
  <sheetFormatPr defaultColWidth="9.140625" defaultRowHeight="15" x14ac:dyDescent="0.25"/>
  <cols>
    <col min="1" max="1" width="33.85546875" style="2" customWidth="1"/>
    <col min="2" max="3" width="24.28515625" style="2" customWidth="1"/>
    <col min="4" max="4" width="20.5703125" style="2" bestFit="1" customWidth="1"/>
    <col min="5" max="6" width="24.28515625" style="2" customWidth="1"/>
    <col min="7" max="7" width="20.5703125" style="2" bestFit="1" customWidth="1"/>
    <col min="8" max="9" width="24.28515625" style="2" customWidth="1"/>
    <col min="10" max="10" width="20.5703125" style="2" bestFit="1" customWidth="1"/>
    <col min="11" max="16384" width="9.140625" style="2"/>
  </cols>
  <sheetData>
    <row r="1" spans="1:10" x14ac:dyDescent="0.25">
      <c r="A1" s="1" t="s">
        <v>43</v>
      </c>
      <c r="F1" s="149"/>
      <c r="I1" s="149" t="s">
        <v>104</v>
      </c>
      <c r="J1" s="151" t="s">
        <v>187</v>
      </c>
    </row>
    <row r="2" spans="1:10" x14ac:dyDescent="0.25">
      <c r="A2" s="1"/>
      <c r="B2" s="149"/>
      <c r="F2" s="149"/>
      <c r="G2" s="116"/>
      <c r="I2" s="149"/>
      <c r="J2" s="116"/>
    </row>
    <row r="3" spans="1:10" x14ac:dyDescent="0.25">
      <c r="A3" s="115" t="s">
        <v>430</v>
      </c>
      <c r="B3" s="115" t="s">
        <v>476</v>
      </c>
    </row>
    <row r="4" spans="1:10" x14ac:dyDescent="0.25">
      <c r="A4" s="348" t="s">
        <v>488</v>
      </c>
      <c r="B4" s="348"/>
      <c r="C4" s="348"/>
      <c r="D4" s="348"/>
      <c r="E4" s="348"/>
      <c r="F4" s="348"/>
      <c r="G4" s="348"/>
      <c r="H4" s="348"/>
    </row>
    <row r="5" spans="1:10" x14ac:dyDescent="0.25">
      <c r="A5" s="152"/>
      <c r="B5" s="152"/>
      <c r="C5" s="152"/>
      <c r="D5" s="152"/>
      <c r="E5" s="152"/>
      <c r="F5" s="152"/>
      <c r="G5" s="152"/>
      <c r="H5" s="152"/>
    </row>
    <row r="6" spans="1:10" x14ac:dyDescent="0.25">
      <c r="A6" s="1" t="s">
        <v>404</v>
      </c>
    </row>
    <row r="7" spans="1:10" ht="15.75" thickBot="1" x14ac:dyDescent="0.3"/>
    <row r="8" spans="1:10" ht="21" customHeight="1" x14ac:dyDescent="0.25">
      <c r="A8" s="355" t="s">
        <v>44</v>
      </c>
      <c r="B8" s="351" t="s">
        <v>503</v>
      </c>
      <c r="C8" s="352"/>
      <c r="D8" s="349" t="s">
        <v>195</v>
      </c>
      <c r="E8" s="351" t="s">
        <v>504</v>
      </c>
      <c r="F8" s="352"/>
      <c r="G8" s="349" t="s">
        <v>195</v>
      </c>
      <c r="H8" s="351" t="s">
        <v>505</v>
      </c>
      <c r="I8" s="352"/>
      <c r="J8" s="349" t="s">
        <v>195</v>
      </c>
    </row>
    <row r="9" spans="1:10" ht="47.25" customHeight="1" thickBot="1" x14ac:dyDescent="0.3">
      <c r="A9" s="356"/>
      <c r="B9" s="353"/>
      <c r="C9" s="354"/>
      <c r="D9" s="350"/>
      <c r="E9" s="353"/>
      <c r="F9" s="354"/>
      <c r="G9" s="350"/>
      <c r="H9" s="353"/>
      <c r="I9" s="354"/>
      <c r="J9" s="350"/>
    </row>
    <row r="10" spans="1:10" ht="15.75" thickBot="1" x14ac:dyDescent="0.3">
      <c r="A10" s="357"/>
      <c r="B10" s="154" t="s">
        <v>192</v>
      </c>
      <c r="C10" s="155" t="s">
        <v>193</v>
      </c>
      <c r="D10" s="156" t="s">
        <v>194</v>
      </c>
      <c r="E10" s="154" t="s">
        <v>198</v>
      </c>
      <c r="F10" s="155" t="s">
        <v>199</v>
      </c>
      <c r="G10" s="156" t="s">
        <v>202</v>
      </c>
      <c r="H10" s="154" t="s">
        <v>200</v>
      </c>
      <c r="I10" s="155" t="s">
        <v>201</v>
      </c>
      <c r="J10" s="156" t="s">
        <v>203</v>
      </c>
    </row>
    <row r="11" spans="1:10" ht="30" customHeight="1" x14ac:dyDescent="0.25">
      <c r="A11" s="157" t="s">
        <v>45</v>
      </c>
      <c r="B11" s="158"/>
      <c r="C11" s="159"/>
      <c r="D11" s="160"/>
      <c r="E11" s="158"/>
      <c r="F11" s="159"/>
      <c r="G11" s="160"/>
      <c r="H11" s="158"/>
      <c r="I11" s="159"/>
      <c r="J11" s="160"/>
    </row>
    <row r="12" spans="1:10" ht="18" customHeight="1" x14ac:dyDescent="0.25">
      <c r="A12" s="126" t="s">
        <v>46</v>
      </c>
      <c r="B12" s="14"/>
      <c r="C12" s="15"/>
      <c r="D12" s="16" t="str" cm="1">
        <f t="array" ref="D12">_xlfn.IFS(B12="", "", C12="","",B12&lt;C12, "INVALID", TRUE, "VALID")</f>
        <v/>
      </c>
      <c r="E12" s="14"/>
      <c r="F12" s="15"/>
      <c r="G12" s="16" t="str" cm="1">
        <f t="array" ref="G12">_xlfn.IFS(E12="", "", F12="","",E12&lt;F12, "INVALID", TRUE, "VALID")</f>
        <v/>
      </c>
      <c r="H12" s="14"/>
      <c r="I12" s="15"/>
      <c r="J12" s="16" t="str" cm="1">
        <f t="array" ref="J12">_xlfn.IFS(H12="", "", I12="","",H12&lt;I12, "INVALID", TRUE, "VALID")</f>
        <v/>
      </c>
    </row>
    <row r="13" spans="1:10" ht="18" customHeight="1" thickBot="1" x14ac:dyDescent="0.3">
      <c r="A13" s="126" t="s">
        <v>47</v>
      </c>
      <c r="B13" s="14"/>
      <c r="C13" s="15"/>
      <c r="D13" s="16" t="str" cm="1">
        <f t="array" ref="D13">_xlfn.IFS(B13="", "", C13="","",B13&lt;C13, "INVALID", TRUE, "VALID")</f>
        <v/>
      </c>
      <c r="E13" s="14"/>
      <c r="F13" s="15"/>
      <c r="G13" s="16" t="str" cm="1">
        <f t="array" ref="G13">_xlfn.IFS(E13="", "", F13="","",E13&lt;F13, "INVALID", TRUE, "VALID")</f>
        <v/>
      </c>
      <c r="H13" s="14"/>
      <c r="I13" s="15"/>
      <c r="J13" s="16" t="str" cm="1">
        <f t="array" ref="J13">_xlfn.IFS(H13="", "", I13="","",H13&lt;I13, "INVALID", TRUE, "VALID")</f>
        <v/>
      </c>
    </row>
    <row r="14" spans="1:10" ht="30" customHeight="1" x14ac:dyDescent="0.25">
      <c r="A14" s="157" t="s">
        <v>48</v>
      </c>
      <c r="B14" s="161"/>
      <c r="C14" s="162"/>
      <c r="D14" s="163"/>
      <c r="E14" s="161"/>
      <c r="F14" s="162"/>
      <c r="G14" s="163"/>
      <c r="H14" s="161"/>
      <c r="I14" s="162"/>
      <c r="J14" s="163"/>
    </row>
    <row r="15" spans="1:10" ht="18" customHeight="1" x14ac:dyDescent="0.25">
      <c r="A15" s="126" t="s">
        <v>49</v>
      </c>
      <c r="B15" s="14"/>
      <c r="C15" s="15"/>
      <c r="D15" s="16" t="str" cm="1">
        <f t="array" ref="D15">_xlfn.IFS(B15="", "", C15="","",B15&lt;C15, "INVALID", TRUE, "VALID")</f>
        <v/>
      </c>
      <c r="E15" s="14"/>
      <c r="F15" s="15"/>
      <c r="G15" s="16" t="str" cm="1">
        <f t="array" ref="G15">_xlfn.IFS(E15="", "", F15="","",E15&lt;F15, "INVALID", TRUE, "VALID")</f>
        <v/>
      </c>
      <c r="H15" s="14"/>
      <c r="I15" s="15"/>
      <c r="J15" s="16" t="str" cm="1">
        <f t="array" ref="J15">_xlfn.IFS(H15="", "", I15="","",H15&lt;I15, "INVALID", TRUE, "VALID")</f>
        <v/>
      </c>
    </row>
    <row r="16" spans="1:10" ht="18" customHeight="1" x14ac:dyDescent="0.25">
      <c r="A16" s="126" t="s">
        <v>50</v>
      </c>
      <c r="B16" s="14"/>
      <c r="C16" s="15"/>
      <c r="D16" s="16" t="str" cm="1">
        <f t="array" ref="D16">_xlfn.IFS(B16="", "", C16="","",B16&lt;C16, "INVALID", TRUE, "VALID")</f>
        <v/>
      </c>
      <c r="E16" s="14"/>
      <c r="F16" s="15"/>
      <c r="G16" s="16" t="str" cm="1">
        <f t="array" ref="G16">_xlfn.IFS(E16="", "", F16="","",E16&lt;F16, "INVALID", TRUE, "VALID")</f>
        <v/>
      </c>
      <c r="H16" s="14"/>
      <c r="I16" s="15"/>
      <c r="J16" s="16" t="str" cm="1">
        <f t="array" ref="J16">_xlfn.IFS(H16="", "", I16="","",H16&lt;I16, "INVALID", TRUE, "VALID")</f>
        <v/>
      </c>
    </row>
    <row r="17" spans="1:10" ht="18" customHeight="1" thickBot="1" x14ac:dyDescent="0.3">
      <c r="A17" s="126" t="s">
        <v>51</v>
      </c>
      <c r="B17" s="14"/>
      <c r="C17" s="15"/>
      <c r="D17" s="16" t="str" cm="1">
        <f t="array" ref="D17">_xlfn.IFS(B17="", "", C17="","",B17&lt;C17, "INVALID", TRUE, "VALID")</f>
        <v/>
      </c>
      <c r="E17" s="14"/>
      <c r="F17" s="15"/>
      <c r="G17" s="16" t="str" cm="1">
        <f t="array" ref="G17">_xlfn.IFS(E17="", "", F17="","",E17&lt;F17, "INVALID", TRUE, "VALID")</f>
        <v/>
      </c>
      <c r="H17" s="14"/>
      <c r="I17" s="15"/>
      <c r="J17" s="16" t="str" cm="1">
        <f t="array" ref="J17">_xlfn.IFS(H17="", "", I17="","",H17&lt;I17, "INVALID", TRUE, "VALID")</f>
        <v/>
      </c>
    </row>
    <row r="18" spans="1:10" ht="30" customHeight="1" x14ac:dyDescent="0.25">
      <c r="A18" s="157" t="s">
        <v>52</v>
      </c>
      <c r="B18" s="161"/>
      <c r="C18" s="162"/>
      <c r="D18" s="163"/>
      <c r="E18" s="161"/>
      <c r="F18" s="162"/>
      <c r="G18" s="163"/>
      <c r="H18" s="161"/>
      <c r="I18" s="162"/>
      <c r="J18" s="163"/>
    </row>
    <row r="19" spans="1:10" ht="18" customHeight="1" x14ac:dyDescent="0.25">
      <c r="A19" s="126" t="s">
        <v>53</v>
      </c>
      <c r="B19" s="14"/>
      <c r="C19" s="15"/>
      <c r="D19" s="16" t="str" cm="1">
        <f t="array" ref="D19">_xlfn.IFS(B19="", "", C19="","",B19&lt;C19, "INVALID", TRUE, "VALID")</f>
        <v/>
      </c>
      <c r="E19" s="14"/>
      <c r="F19" s="15"/>
      <c r="G19" s="16" t="str" cm="1">
        <f t="array" ref="G19">_xlfn.IFS(E19="", "", F19="","",E19&lt;F19, "INVALID", TRUE, "VALID")</f>
        <v/>
      </c>
      <c r="H19" s="14"/>
      <c r="I19" s="15"/>
      <c r="J19" s="16" t="str" cm="1">
        <f t="array" ref="J19">_xlfn.IFS(H19="", "", I19="","",H19&lt;I19, "INVALID", TRUE, "VALID")</f>
        <v/>
      </c>
    </row>
    <row r="20" spans="1:10" ht="18" customHeight="1" x14ac:dyDescent="0.25">
      <c r="A20" s="126" t="s">
        <v>54</v>
      </c>
      <c r="B20" s="14"/>
      <c r="C20" s="15"/>
      <c r="D20" s="16" t="str" cm="1">
        <f t="array" ref="D20">_xlfn.IFS(B20="", "", C20="","",B20&lt;C20, "INVALID", TRUE, "VALID")</f>
        <v/>
      </c>
      <c r="E20" s="14"/>
      <c r="F20" s="15"/>
      <c r="G20" s="16" t="str" cm="1">
        <f t="array" ref="G20">_xlfn.IFS(E20="", "", F20="","",E20&lt;F20, "INVALID", TRUE, "VALID")</f>
        <v/>
      </c>
      <c r="H20" s="14"/>
      <c r="I20" s="15"/>
      <c r="J20" s="16" t="str" cm="1">
        <f t="array" ref="J20">_xlfn.IFS(H20="", "", I20="","",H20&lt;I20, "INVALID", TRUE, "VALID")</f>
        <v/>
      </c>
    </row>
    <row r="21" spans="1:10" ht="18" customHeight="1" thickBot="1" x14ac:dyDescent="0.3">
      <c r="A21" s="126" t="s">
        <v>55</v>
      </c>
      <c r="B21" s="14"/>
      <c r="C21" s="15"/>
      <c r="D21" s="16" t="str" cm="1">
        <f t="array" ref="D21">_xlfn.IFS(B21="", "", C21="","",B21&lt;C21, "INVALID", TRUE, "VALID")</f>
        <v/>
      </c>
      <c r="E21" s="14"/>
      <c r="F21" s="15"/>
      <c r="G21" s="16" t="str" cm="1">
        <f t="array" ref="G21">_xlfn.IFS(E21="", "", F21="","",E21&lt;F21, "INVALID", TRUE, "VALID")</f>
        <v/>
      </c>
      <c r="H21" s="14"/>
      <c r="I21" s="15"/>
      <c r="J21" s="16" t="str" cm="1">
        <f t="array" ref="J21">_xlfn.IFS(H21="", "", I21="","",H21&lt;I21, "INVALID", TRUE, "VALID")</f>
        <v/>
      </c>
    </row>
    <row r="22" spans="1:10" ht="30" customHeight="1" x14ac:dyDescent="0.25">
      <c r="A22" s="157" t="s">
        <v>471</v>
      </c>
      <c r="B22" s="161"/>
      <c r="C22" s="162"/>
      <c r="D22" s="163"/>
      <c r="E22" s="161"/>
      <c r="F22" s="162"/>
      <c r="G22" s="163"/>
      <c r="H22" s="161"/>
      <c r="I22" s="162"/>
      <c r="J22" s="163"/>
    </row>
    <row r="23" spans="1:10" x14ac:dyDescent="0.25">
      <c r="A23" s="164" t="s">
        <v>472</v>
      </c>
      <c r="B23" s="14"/>
      <c r="C23" s="15"/>
      <c r="D23" s="16" t="str" cm="1">
        <f t="array" ref="D23">_xlfn.IFS(B23="", "", C23="","",B23&lt;C23, "INVALID", TRUE, "VALID")</f>
        <v/>
      </c>
      <c r="E23" s="14"/>
      <c r="F23" s="15"/>
      <c r="G23" s="16" t="str" cm="1">
        <f t="array" ref="G23">_xlfn.IFS(E23="", "", F23="","",E23&lt;F23, "INVALID", TRUE, "VALID")</f>
        <v/>
      </c>
      <c r="H23" s="14"/>
      <c r="I23" s="15"/>
      <c r="J23" s="16" t="str" cm="1">
        <f t="array" ref="J23">_xlfn.IFS(H23="", "", I23="","",H23&lt;I23, "INVALID", TRUE, "VALID")</f>
        <v/>
      </c>
    </row>
    <row r="24" spans="1:10" ht="18" customHeight="1" thickBot="1" x14ac:dyDescent="0.3">
      <c r="A24" s="165" t="s">
        <v>56</v>
      </c>
      <c r="B24" s="17"/>
      <c r="C24" s="18"/>
      <c r="D24" s="16" t="str" cm="1">
        <f t="array" ref="D24">_xlfn.IFS(B24="", "", C24="","",B24&lt;C24, "INVALID", TRUE, "VALID")</f>
        <v/>
      </c>
      <c r="E24" s="17"/>
      <c r="F24" s="18"/>
      <c r="G24" s="16" t="str" cm="1">
        <f t="array" ref="G24">_xlfn.IFS(E24="", "", F24="","",E24&lt;F24, "INVALID", TRUE, "VALID")</f>
        <v/>
      </c>
      <c r="H24" s="17"/>
      <c r="I24" s="18"/>
      <c r="J24" s="16" t="str" cm="1">
        <f t="array" ref="J24">_xlfn.IFS(H24="", "", I24="","",H24&lt;I24, "INVALID", TRUE, "VALID")</f>
        <v/>
      </c>
    </row>
    <row r="25" spans="1:10" ht="225" x14ac:dyDescent="0.25">
      <c r="B25" s="166" t="s">
        <v>257</v>
      </c>
      <c r="C25" s="166" t="s">
        <v>258</v>
      </c>
      <c r="E25" s="166" t="s">
        <v>261</v>
      </c>
      <c r="F25" s="166" t="s">
        <v>262</v>
      </c>
      <c r="H25" s="166" t="s">
        <v>263</v>
      </c>
      <c r="I25" s="166" t="s">
        <v>264</v>
      </c>
    </row>
    <row r="27" spans="1:10" x14ac:dyDescent="0.25">
      <c r="D27" s="31"/>
    </row>
  </sheetData>
  <sheetProtection algorithmName="SHA-512" hashValue="g2XsiBwiye/YODXx54gGtrMFpkiOvp8HGTcCt7r2QcnDoPi1BrvUHOof8JCg+cfaQEdPiEf8d3nrqXqhexmQWA==" saltValue="39RH3u22HhSjxAlyUC3rDw==" spinCount="100000" sheet="1" objects="1" scenarios="1"/>
  <mergeCells count="8">
    <mergeCell ref="A4:H4"/>
    <mergeCell ref="J8:J9"/>
    <mergeCell ref="H8:I9"/>
    <mergeCell ref="E8:F9"/>
    <mergeCell ref="G8:G9"/>
    <mergeCell ref="A8:A10"/>
    <mergeCell ref="B8:C9"/>
    <mergeCell ref="D8:D9"/>
  </mergeCells>
  <conditionalFormatting sqref="D12:D13 G12:G13 J12:J13 D15:D17 G15:G17 J15:J17 D19:D21 G19:G21 J19:J21 D23:D24 G23:G24 J23:J24">
    <cfRule type="containsText" dxfId="22" priority="1" operator="containsText" text="Invalid">
      <formula>NOT(ISERROR(SEARCH("Invalid",D12)))</formula>
    </cfRule>
    <cfRule type="containsText" dxfId="21"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89"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52"/>
  <sheetViews>
    <sheetView showGridLines="0" zoomScaleNormal="100" workbookViewId="0"/>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361</v>
      </c>
      <c r="P1" s="149"/>
      <c r="Q1" s="149"/>
      <c r="R1" s="362" t="s">
        <v>104</v>
      </c>
      <c r="S1" s="362"/>
      <c r="T1" s="361" t="s">
        <v>187</v>
      </c>
      <c r="U1" s="361"/>
    </row>
    <row r="2" spans="1:21" x14ac:dyDescent="0.25">
      <c r="A2" s="1"/>
      <c r="P2" s="149"/>
      <c r="Q2" s="149"/>
      <c r="R2" s="214"/>
      <c r="S2" s="214"/>
    </row>
    <row r="3" spans="1:21" x14ac:dyDescent="0.25">
      <c r="A3" s="115" t="s">
        <v>430</v>
      </c>
    </row>
    <row r="4" spans="1:21" x14ac:dyDescent="0.25">
      <c r="A4" s="215" t="s">
        <v>509</v>
      </c>
      <c r="B4" s="216"/>
      <c r="C4" s="216"/>
    </row>
    <row r="5" spans="1:21" x14ac:dyDescent="0.25">
      <c r="A5" s="215" t="s">
        <v>508</v>
      </c>
      <c r="B5" s="216"/>
      <c r="C5" s="216"/>
    </row>
    <row r="6" spans="1:21" x14ac:dyDescent="0.25">
      <c r="A6" s="215" t="s">
        <v>507</v>
      </c>
      <c r="B6" s="216"/>
      <c r="C6" s="216"/>
    </row>
    <row r="7" spans="1:21" x14ac:dyDescent="0.25">
      <c r="A7" s="39"/>
      <c r="B7" s="216"/>
      <c r="C7" s="216"/>
    </row>
    <row r="8" spans="1:21" x14ac:dyDescent="0.25">
      <c r="A8" s="366" t="s">
        <v>404</v>
      </c>
      <c r="B8" s="366"/>
      <c r="C8" s="366"/>
    </row>
    <row r="9" spans="1:21" ht="30" customHeight="1" thickBot="1" x14ac:dyDescent="0.3">
      <c r="A9" s="217" t="s">
        <v>225</v>
      </c>
      <c r="B9" s="216"/>
      <c r="C9" s="216"/>
    </row>
    <row r="10" spans="1:21" x14ac:dyDescent="0.25">
      <c r="A10" s="371" t="s">
        <v>57</v>
      </c>
      <c r="B10" s="373" t="s">
        <v>248</v>
      </c>
      <c r="C10" s="367"/>
      <c r="D10" s="367" t="s">
        <v>249</v>
      </c>
      <c r="E10" s="367"/>
      <c r="F10" s="367" t="s">
        <v>250</v>
      </c>
      <c r="G10" s="367"/>
      <c r="H10" s="367" t="s">
        <v>251</v>
      </c>
      <c r="I10" s="367"/>
      <c r="J10" s="367" t="s">
        <v>252</v>
      </c>
      <c r="K10" s="367"/>
      <c r="L10" s="367" t="s">
        <v>253</v>
      </c>
      <c r="M10" s="367"/>
      <c r="N10" s="367" t="s">
        <v>254</v>
      </c>
      <c r="O10" s="369"/>
      <c r="P10" s="375" t="s">
        <v>156</v>
      </c>
      <c r="Q10" s="367" t="s">
        <v>255</v>
      </c>
      <c r="R10" s="367"/>
      <c r="S10" s="367" t="s">
        <v>256</v>
      </c>
      <c r="T10" s="369"/>
      <c r="U10" s="375" t="s">
        <v>157</v>
      </c>
    </row>
    <row r="11" spans="1:21" x14ac:dyDescent="0.25">
      <c r="A11" s="372"/>
      <c r="B11" s="374"/>
      <c r="C11" s="368"/>
      <c r="D11" s="368"/>
      <c r="E11" s="368"/>
      <c r="F11" s="368"/>
      <c r="G11" s="368"/>
      <c r="H11" s="368"/>
      <c r="I11" s="368"/>
      <c r="J11" s="368"/>
      <c r="K11" s="368"/>
      <c r="L11" s="368"/>
      <c r="M11" s="368"/>
      <c r="N11" s="368"/>
      <c r="O11" s="370"/>
      <c r="P11" s="376"/>
      <c r="Q11" s="368"/>
      <c r="R11" s="368"/>
      <c r="S11" s="368"/>
      <c r="T11" s="370"/>
      <c r="U11" s="376"/>
    </row>
    <row r="12" spans="1:21" x14ac:dyDescent="0.25">
      <c r="A12" s="372"/>
      <c r="B12" s="374"/>
      <c r="C12" s="368"/>
      <c r="D12" s="368"/>
      <c r="E12" s="368"/>
      <c r="F12" s="368"/>
      <c r="G12" s="368"/>
      <c r="H12" s="368"/>
      <c r="I12" s="368"/>
      <c r="J12" s="368"/>
      <c r="K12" s="368"/>
      <c r="L12" s="368"/>
      <c r="M12" s="368"/>
      <c r="N12" s="368"/>
      <c r="O12" s="370"/>
      <c r="P12" s="376"/>
      <c r="Q12" s="368"/>
      <c r="R12" s="368"/>
      <c r="S12" s="368"/>
      <c r="T12" s="370"/>
      <c r="U12" s="376"/>
    </row>
    <row r="13" spans="1:21" x14ac:dyDescent="0.25">
      <c r="A13" s="372"/>
      <c r="B13" s="218" t="s">
        <v>58</v>
      </c>
      <c r="C13" s="219" t="s">
        <v>59</v>
      </c>
      <c r="D13" s="219" t="s">
        <v>58</v>
      </c>
      <c r="E13" s="219" t="s">
        <v>59</v>
      </c>
      <c r="F13" s="219" t="s">
        <v>58</v>
      </c>
      <c r="G13" s="219" t="s">
        <v>59</v>
      </c>
      <c r="H13" s="219" t="s">
        <v>58</v>
      </c>
      <c r="I13" s="219" t="s">
        <v>59</v>
      </c>
      <c r="J13" s="219" t="s">
        <v>58</v>
      </c>
      <c r="K13" s="219" t="s">
        <v>59</v>
      </c>
      <c r="L13" s="219" t="s">
        <v>58</v>
      </c>
      <c r="M13" s="219" t="s">
        <v>59</v>
      </c>
      <c r="N13" s="219" t="s">
        <v>58</v>
      </c>
      <c r="O13" s="220" t="s">
        <v>59</v>
      </c>
      <c r="P13" s="376"/>
      <c r="Q13" s="219" t="s">
        <v>58</v>
      </c>
      <c r="R13" s="219" t="s">
        <v>59</v>
      </c>
      <c r="S13" s="219" t="s">
        <v>58</v>
      </c>
      <c r="T13" s="220" t="s">
        <v>59</v>
      </c>
      <c r="U13" s="376"/>
    </row>
    <row r="14" spans="1:21" ht="30" customHeight="1" x14ac:dyDescent="0.25">
      <c r="A14" s="221" t="s">
        <v>60</v>
      </c>
      <c r="B14" s="19"/>
      <c r="C14" s="61"/>
      <c r="D14" s="61"/>
      <c r="E14" s="61"/>
      <c r="F14" s="61"/>
      <c r="G14" s="61"/>
      <c r="H14" s="61"/>
      <c r="I14" s="61"/>
      <c r="J14" s="61"/>
      <c r="K14" s="61"/>
      <c r="L14" s="61"/>
      <c r="M14" s="61"/>
      <c r="N14" s="61"/>
      <c r="O14" s="55"/>
      <c r="P14" s="20">
        <f>SUM(B14:O14)</f>
        <v>0</v>
      </c>
      <c r="Q14" s="21"/>
      <c r="R14" s="61"/>
      <c r="S14" s="61"/>
      <c r="T14" s="55"/>
      <c r="U14" s="20">
        <f>SUM(Q14:T14)</f>
        <v>0</v>
      </c>
    </row>
    <row r="15" spans="1:21" ht="30" customHeight="1" x14ac:dyDescent="0.25">
      <c r="A15" s="221" t="s">
        <v>61</v>
      </c>
      <c r="B15" s="22"/>
      <c r="C15" s="62"/>
      <c r="D15" s="62"/>
      <c r="E15" s="62"/>
      <c r="F15" s="62"/>
      <c r="G15" s="62"/>
      <c r="H15" s="62"/>
      <c r="I15" s="62"/>
      <c r="J15" s="62"/>
      <c r="K15" s="62"/>
      <c r="L15" s="62"/>
      <c r="M15" s="62"/>
      <c r="N15" s="62"/>
      <c r="O15" s="56"/>
      <c r="P15" s="20">
        <f t="shared" ref="P15:P20" si="0">SUM(B15:O15)</f>
        <v>0</v>
      </c>
      <c r="Q15" s="23"/>
      <c r="R15" s="62"/>
      <c r="S15" s="62"/>
      <c r="T15" s="56"/>
      <c r="U15" s="20">
        <f t="shared" ref="U15:U20" si="1">SUM(Q15:T15)</f>
        <v>0</v>
      </c>
    </row>
    <row r="16" spans="1:21" ht="30" customHeight="1" x14ac:dyDescent="0.25">
      <c r="A16" s="221" t="s">
        <v>62</v>
      </c>
      <c r="B16" s="19"/>
      <c r="C16" s="61"/>
      <c r="D16" s="61"/>
      <c r="E16" s="61"/>
      <c r="F16" s="61"/>
      <c r="G16" s="61"/>
      <c r="H16" s="61"/>
      <c r="I16" s="61"/>
      <c r="J16" s="61"/>
      <c r="K16" s="61"/>
      <c r="L16" s="61"/>
      <c r="M16" s="61"/>
      <c r="N16" s="61"/>
      <c r="O16" s="55"/>
      <c r="P16" s="20">
        <f t="shared" si="0"/>
        <v>0</v>
      </c>
      <c r="Q16" s="21"/>
      <c r="R16" s="61"/>
      <c r="S16" s="61"/>
      <c r="T16" s="55"/>
      <c r="U16" s="20">
        <f t="shared" si="1"/>
        <v>0</v>
      </c>
    </row>
    <row r="17" spans="1:21" ht="30" customHeight="1" x14ac:dyDescent="0.25">
      <c r="A17" s="221" t="s">
        <v>63</v>
      </c>
      <c r="B17" s="22"/>
      <c r="C17" s="62"/>
      <c r="D17" s="62"/>
      <c r="E17" s="62"/>
      <c r="F17" s="62"/>
      <c r="G17" s="62"/>
      <c r="H17" s="62"/>
      <c r="I17" s="62"/>
      <c r="J17" s="62"/>
      <c r="K17" s="62"/>
      <c r="L17" s="62"/>
      <c r="M17" s="62"/>
      <c r="N17" s="62"/>
      <c r="O17" s="56"/>
      <c r="P17" s="20">
        <f t="shared" si="0"/>
        <v>0</v>
      </c>
      <c r="Q17" s="23"/>
      <c r="R17" s="62"/>
      <c r="S17" s="62"/>
      <c r="T17" s="56"/>
      <c r="U17" s="20">
        <f t="shared" si="1"/>
        <v>0</v>
      </c>
    </row>
    <row r="18" spans="1:21" ht="30" customHeight="1" x14ac:dyDescent="0.25">
      <c r="A18" s="221" t="s">
        <v>64</v>
      </c>
      <c r="B18" s="19"/>
      <c r="C18" s="61"/>
      <c r="D18" s="61"/>
      <c r="E18" s="61"/>
      <c r="F18" s="61"/>
      <c r="G18" s="61"/>
      <c r="H18" s="61"/>
      <c r="I18" s="61"/>
      <c r="J18" s="61"/>
      <c r="K18" s="61"/>
      <c r="L18" s="61"/>
      <c r="M18" s="61"/>
      <c r="N18" s="61"/>
      <c r="O18" s="55"/>
      <c r="P18" s="20">
        <f t="shared" si="0"/>
        <v>0</v>
      </c>
      <c r="Q18" s="21"/>
      <c r="R18" s="61"/>
      <c r="S18" s="61"/>
      <c r="T18" s="55"/>
      <c r="U18" s="20">
        <f t="shared" si="1"/>
        <v>0</v>
      </c>
    </row>
    <row r="19" spans="1:21" ht="30" customHeight="1" x14ac:dyDescent="0.25">
      <c r="A19" s="221" t="s">
        <v>65</v>
      </c>
      <c r="B19" s="20">
        <f t="shared" ref="B19:O19" si="2">SUM(B14:B18)</f>
        <v>0</v>
      </c>
      <c r="C19" s="113">
        <f t="shared" si="2"/>
        <v>0</v>
      </c>
      <c r="D19" s="113">
        <f t="shared" si="2"/>
        <v>0</v>
      </c>
      <c r="E19" s="113">
        <f t="shared" si="2"/>
        <v>0</v>
      </c>
      <c r="F19" s="113">
        <f t="shared" si="2"/>
        <v>0</v>
      </c>
      <c r="G19" s="113">
        <f t="shared" si="2"/>
        <v>0</v>
      </c>
      <c r="H19" s="113">
        <f t="shared" si="2"/>
        <v>0</v>
      </c>
      <c r="I19" s="113">
        <f t="shared" si="2"/>
        <v>0</v>
      </c>
      <c r="J19" s="113">
        <f t="shared" si="2"/>
        <v>0</v>
      </c>
      <c r="K19" s="113">
        <f t="shared" si="2"/>
        <v>0</v>
      </c>
      <c r="L19" s="113">
        <f t="shared" si="2"/>
        <v>0</v>
      </c>
      <c r="M19" s="113">
        <f t="shared" si="2"/>
        <v>0</v>
      </c>
      <c r="N19" s="113">
        <f t="shared" si="2"/>
        <v>0</v>
      </c>
      <c r="O19" s="24">
        <f t="shared" si="2"/>
        <v>0</v>
      </c>
      <c r="P19" s="20">
        <f t="shared" si="0"/>
        <v>0</v>
      </c>
      <c r="Q19" s="25">
        <f>SUM(Q14:Q18)</f>
        <v>0</v>
      </c>
      <c r="R19" s="113">
        <f>SUM(R14:R18)</f>
        <v>0</v>
      </c>
      <c r="S19" s="113">
        <f>SUM(S14:S18)</f>
        <v>0</v>
      </c>
      <c r="T19" s="24">
        <f>SUM(T14:T18)</f>
        <v>0</v>
      </c>
      <c r="U19" s="20">
        <f t="shared" si="1"/>
        <v>0</v>
      </c>
    </row>
    <row r="20" spans="1:21" ht="30" customHeight="1" thickBot="1" x14ac:dyDescent="0.3">
      <c r="A20" s="222" t="s">
        <v>66</v>
      </c>
      <c r="B20" s="223"/>
      <c r="C20" s="26"/>
      <c r="D20" s="224"/>
      <c r="E20" s="26"/>
      <c r="F20" s="224"/>
      <c r="G20" s="26"/>
      <c r="H20" s="224"/>
      <c r="I20" s="26"/>
      <c r="J20" s="224"/>
      <c r="K20" s="27"/>
      <c r="L20" s="225"/>
      <c r="M20" s="27"/>
      <c r="N20" s="225"/>
      <c r="O20" s="41"/>
      <c r="P20" s="42">
        <f t="shared" si="0"/>
        <v>0</v>
      </c>
      <c r="Q20" s="226"/>
      <c r="R20" s="27"/>
      <c r="S20" s="225"/>
      <c r="T20" s="41"/>
      <c r="U20" s="42">
        <f t="shared" si="1"/>
        <v>0</v>
      </c>
    </row>
    <row r="21" spans="1:21" ht="30" customHeight="1" x14ac:dyDescent="0.25">
      <c r="A21" s="363" t="s">
        <v>67</v>
      </c>
      <c r="B21" s="364"/>
      <c r="C21" s="364"/>
      <c r="D21" s="364"/>
      <c r="E21" s="364"/>
      <c r="F21" s="364"/>
      <c r="G21" s="364"/>
      <c r="H21" s="364"/>
      <c r="I21" s="364"/>
      <c r="J21" s="365"/>
      <c r="K21" s="43"/>
      <c r="L21" s="382" t="s">
        <v>259</v>
      </c>
      <c r="M21" s="383"/>
      <c r="N21" s="386" t="str" cm="1">
        <f t="array" ref="N21">_xlfn.IFS(L22=0,"",L22&gt;=1500,"Please explain why Total Race and Total Ethnicity are different.",L22&lt;=(-1500),"Please explain why Total Race and Total Ethnicity are different.",TRUE,"")</f>
        <v/>
      </c>
      <c r="O21" s="387"/>
      <c r="P21" s="387"/>
      <c r="Q21" s="387"/>
      <c r="R21" s="387"/>
      <c r="S21" s="387"/>
      <c r="T21" s="387"/>
      <c r="U21" s="388"/>
    </row>
    <row r="22" spans="1:21" ht="30" customHeight="1" thickBot="1" x14ac:dyDescent="0.3">
      <c r="A22" s="358" t="s">
        <v>68</v>
      </c>
      <c r="B22" s="359"/>
      <c r="C22" s="359"/>
      <c r="D22" s="359"/>
      <c r="E22" s="359"/>
      <c r="F22" s="359"/>
      <c r="G22" s="359"/>
      <c r="H22" s="359"/>
      <c r="I22" s="359"/>
      <c r="J22" s="360"/>
      <c r="K22" s="27"/>
      <c r="L22" s="384">
        <f>P19-U19</f>
        <v>0</v>
      </c>
      <c r="M22" s="385"/>
      <c r="N22" s="379"/>
      <c r="O22" s="380"/>
      <c r="P22" s="380"/>
      <c r="Q22" s="380"/>
      <c r="R22" s="380"/>
      <c r="S22" s="380"/>
      <c r="T22" s="380"/>
      <c r="U22" s="381"/>
    </row>
    <row r="24" spans="1:21" ht="32.25" customHeight="1" thickBot="1" x14ac:dyDescent="0.3">
      <c r="A24" s="217" t="s">
        <v>226</v>
      </c>
      <c r="B24" s="216"/>
      <c r="C24" s="216"/>
    </row>
    <row r="25" spans="1:21" ht="15" customHeight="1" x14ac:dyDescent="0.25">
      <c r="A25" s="371" t="s">
        <v>57</v>
      </c>
      <c r="B25" s="373" t="s">
        <v>248</v>
      </c>
      <c r="C25" s="367"/>
      <c r="D25" s="367" t="s">
        <v>249</v>
      </c>
      <c r="E25" s="367"/>
      <c r="F25" s="367" t="s">
        <v>250</v>
      </c>
      <c r="G25" s="367"/>
      <c r="H25" s="367" t="s">
        <v>251</v>
      </c>
      <c r="I25" s="367"/>
      <c r="J25" s="367" t="s">
        <v>252</v>
      </c>
      <c r="K25" s="367"/>
      <c r="L25" s="367" t="s">
        <v>253</v>
      </c>
      <c r="M25" s="367"/>
      <c r="N25" s="367" t="s">
        <v>254</v>
      </c>
      <c r="O25" s="369"/>
      <c r="P25" s="375" t="s">
        <v>156</v>
      </c>
      <c r="Q25" s="367" t="s">
        <v>255</v>
      </c>
      <c r="R25" s="367"/>
      <c r="S25" s="367" t="s">
        <v>256</v>
      </c>
      <c r="T25" s="369"/>
      <c r="U25" s="375" t="s">
        <v>157</v>
      </c>
    </row>
    <row r="26" spans="1:21" x14ac:dyDescent="0.25">
      <c r="A26" s="372"/>
      <c r="B26" s="374"/>
      <c r="C26" s="368"/>
      <c r="D26" s="368"/>
      <c r="E26" s="368"/>
      <c r="F26" s="368"/>
      <c r="G26" s="368"/>
      <c r="H26" s="368"/>
      <c r="I26" s="368"/>
      <c r="J26" s="368"/>
      <c r="K26" s="368"/>
      <c r="L26" s="368"/>
      <c r="M26" s="368"/>
      <c r="N26" s="368"/>
      <c r="O26" s="370"/>
      <c r="P26" s="376"/>
      <c r="Q26" s="368"/>
      <c r="R26" s="368"/>
      <c r="S26" s="368"/>
      <c r="T26" s="370"/>
      <c r="U26" s="376"/>
    </row>
    <row r="27" spans="1:21" x14ac:dyDescent="0.25">
      <c r="A27" s="372"/>
      <c r="B27" s="374"/>
      <c r="C27" s="368"/>
      <c r="D27" s="368"/>
      <c r="E27" s="368"/>
      <c r="F27" s="368"/>
      <c r="G27" s="368"/>
      <c r="H27" s="368"/>
      <c r="I27" s="368"/>
      <c r="J27" s="368"/>
      <c r="K27" s="368"/>
      <c r="L27" s="368"/>
      <c r="M27" s="368"/>
      <c r="N27" s="368"/>
      <c r="O27" s="370"/>
      <c r="P27" s="376"/>
      <c r="Q27" s="368"/>
      <c r="R27" s="368"/>
      <c r="S27" s="368"/>
      <c r="T27" s="370"/>
      <c r="U27" s="376"/>
    </row>
    <row r="28" spans="1:21" x14ac:dyDescent="0.25">
      <c r="A28" s="372"/>
      <c r="B28" s="218" t="s">
        <v>58</v>
      </c>
      <c r="C28" s="219" t="s">
        <v>59</v>
      </c>
      <c r="D28" s="219" t="s">
        <v>58</v>
      </c>
      <c r="E28" s="219" t="s">
        <v>59</v>
      </c>
      <c r="F28" s="219" t="s">
        <v>58</v>
      </c>
      <c r="G28" s="219" t="s">
        <v>59</v>
      </c>
      <c r="H28" s="219" t="s">
        <v>58</v>
      </c>
      <c r="I28" s="219" t="s">
        <v>59</v>
      </c>
      <c r="J28" s="219" t="s">
        <v>58</v>
      </c>
      <c r="K28" s="219" t="s">
        <v>59</v>
      </c>
      <c r="L28" s="219" t="s">
        <v>58</v>
      </c>
      <c r="M28" s="219" t="s">
        <v>59</v>
      </c>
      <c r="N28" s="219" t="s">
        <v>58</v>
      </c>
      <c r="O28" s="220" t="s">
        <v>59</v>
      </c>
      <c r="P28" s="376"/>
      <c r="Q28" s="219" t="s">
        <v>58</v>
      </c>
      <c r="R28" s="219" t="s">
        <v>59</v>
      </c>
      <c r="S28" s="219" t="s">
        <v>58</v>
      </c>
      <c r="T28" s="220" t="s">
        <v>59</v>
      </c>
      <c r="U28" s="376"/>
    </row>
    <row r="29" spans="1:21" ht="30" customHeight="1" x14ac:dyDescent="0.25">
      <c r="A29" s="221" t="s">
        <v>60</v>
      </c>
      <c r="B29" s="19"/>
      <c r="C29" s="61"/>
      <c r="D29" s="61"/>
      <c r="E29" s="61"/>
      <c r="F29" s="61"/>
      <c r="G29" s="61"/>
      <c r="H29" s="61"/>
      <c r="I29" s="61"/>
      <c r="J29" s="61"/>
      <c r="K29" s="61"/>
      <c r="L29" s="61"/>
      <c r="M29" s="61"/>
      <c r="N29" s="61"/>
      <c r="O29" s="55"/>
      <c r="P29" s="20">
        <f>SUM(B29:O29)</f>
        <v>0</v>
      </c>
      <c r="Q29" s="21"/>
      <c r="R29" s="61"/>
      <c r="S29" s="61"/>
      <c r="T29" s="55"/>
      <c r="U29" s="20">
        <f>SUM(Q29:T29)</f>
        <v>0</v>
      </c>
    </row>
    <row r="30" spans="1:21" ht="30" customHeight="1" x14ac:dyDescent="0.25">
      <c r="A30" s="221" t="s">
        <v>61</v>
      </c>
      <c r="B30" s="22"/>
      <c r="C30" s="62"/>
      <c r="D30" s="62"/>
      <c r="E30" s="62"/>
      <c r="F30" s="62"/>
      <c r="G30" s="62"/>
      <c r="H30" s="62"/>
      <c r="I30" s="62"/>
      <c r="J30" s="62"/>
      <c r="K30" s="62"/>
      <c r="L30" s="62"/>
      <c r="M30" s="62"/>
      <c r="N30" s="62"/>
      <c r="O30" s="56"/>
      <c r="P30" s="20">
        <f t="shared" ref="P30:P35" si="3">SUM(B30:O30)</f>
        <v>0</v>
      </c>
      <c r="Q30" s="23"/>
      <c r="R30" s="62"/>
      <c r="S30" s="62"/>
      <c r="T30" s="56"/>
      <c r="U30" s="20">
        <f t="shared" ref="U30:U35" si="4">SUM(Q30:T30)</f>
        <v>0</v>
      </c>
    </row>
    <row r="31" spans="1:21" ht="30" customHeight="1" x14ac:dyDescent="0.25">
      <c r="A31" s="221" t="s">
        <v>62</v>
      </c>
      <c r="B31" s="19"/>
      <c r="C31" s="61"/>
      <c r="D31" s="61"/>
      <c r="E31" s="61"/>
      <c r="F31" s="61"/>
      <c r="G31" s="61"/>
      <c r="H31" s="61"/>
      <c r="I31" s="61"/>
      <c r="J31" s="61"/>
      <c r="K31" s="61"/>
      <c r="L31" s="61"/>
      <c r="M31" s="61"/>
      <c r="N31" s="61"/>
      <c r="O31" s="55"/>
      <c r="P31" s="20">
        <f t="shared" si="3"/>
        <v>0</v>
      </c>
      <c r="Q31" s="21"/>
      <c r="R31" s="61"/>
      <c r="S31" s="61"/>
      <c r="T31" s="55"/>
      <c r="U31" s="20">
        <f t="shared" si="4"/>
        <v>0</v>
      </c>
    </row>
    <row r="32" spans="1:21" ht="30" customHeight="1" x14ac:dyDescent="0.25">
      <c r="A32" s="221" t="s">
        <v>63</v>
      </c>
      <c r="B32" s="22"/>
      <c r="C32" s="62"/>
      <c r="D32" s="62"/>
      <c r="E32" s="62"/>
      <c r="F32" s="62"/>
      <c r="G32" s="62"/>
      <c r="H32" s="62"/>
      <c r="I32" s="62"/>
      <c r="J32" s="62"/>
      <c r="K32" s="62"/>
      <c r="L32" s="62"/>
      <c r="M32" s="62"/>
      <c r="N32" s="62"/>
      <c r="O32" s="56"/>
      <c r="P32" s="20">
        <f t="shared" si="3"/>
        <v>0</v>
      </c>
      <c r="Q32" s="23"/>
      <c r="R32" s="62"/>
      <c r="S32" s="62"/>
      <c r="T32" s="56"/>
      <c r="U32" s="20">
        <f t="shared" si="4"/>
        <v>0</v>
      </c>
    </row>
    <row r="33" spans="1:21" ht="30" customHeight="1" x14ac:dyDescent="0.25">
      <c r="A33" s="221" t="s">
        <v>64</v>
      </c>
      <c r="B33" s="19"/>
      <c r="C33" s="61"/>
      <c r="D33" s="61"/>
      <c r="E33" s="61"/>
      <c r="F33" s="61"/>
      <c r="G33" s="61"/>
      <c r="H33" s="61"/>
      <c r="I33" s="61"/>
      <c r="J33" s="61"/>
      <c r="K33" s="61"/>
      <c r="L33" s="61"/>
      <c r="M33" s="61"/>
      <c r="N33" s="61"/>
      <c r="O33" s="55"/>
      <c r="P33" s="20">
        <f t="shared" si="3"/>
        <v>0</v>
      </c>
      <c r="Q33" s="21"/>
      <c r="R33" s="61"/>
      <c r="S33" s="61"/>
      <c r="T33" s="55"/>
      <c r="U33" s="20">
        <f t="shared" si="4"/>
        <v>0</v>
      </c>
    </row>
    <row r="34" spans="1:21" ht="30" customHeight="1" x14ac:dyDescent="0.25">
      <c r="A34" s="221" t="s">
        <v>65</v>
      </c>
      <c r="B34" s="20">
        <f t="shared" ref="B34:O34" si="5">SUM(B29:B33)</f>
        <v>0</v>
      </c>
      <c r="C34" s="113">
        <f t="shared" si="5"/>
        <v>0</v>
      </c>
      <c r="D34" s="113">
        <f t="shared" si="5"/>
        <v>0</v>
      </c>
      <c r="E34" s="113">
        <f t="shared" si="5"/>
        <v>0</v>
      </c>
      <c r="F34" s="113">
        <f t="shared" si="5"/>
        <v>0</v>
      </c>
      <c r="G34" s="113">
        <f t="shared" si="5"/>
        <v>0</v>
      </c>
      <c r="H34" s="113">
        <f t="shared" si="5"/>
        <v>0</v>
      </c>
      <c r="I34" s="113">
        <f t="shared" si="5"/>
        <v>0</v>
      </c>
      <c r="J34" s="113">
        <f t="shared" si="5"/>
        <v>0</v>
      </c>
      <c r="K34" s="113">
        <f t="shared" si="5"/>
        <v>0</v>
      </c>
      <c r="L34" s="113">
        <f t="shared" si="5"/>
        <v>0</v>
      </c>
      <c r="M34" s="113">
        <f t="shared" si="5"/>
        <v>0</v>
      </c>
      <c r="N34" s="113">
        <f t="shared" si="5"/>
        <v>0</v>
      </c>
      <c r="O34" s="24">
        <f t="shared" si="5"/>
        <v>0</v>
      </c>
      <c r="P34" s="20">
        <f t="shared" si="3"/>
        <v>0</v>
      </c>
      <c r="Q34" s="25">
        <f>SUM(Q29:Q33)</f>
        <v>0</v>
      </c>
      <c r="R34" s="113">
        <f>SUM(R29:R33)</f>
        <v>0</v>
      </c>
      <c r="S34" s="113">
        <f>SUM(S29:S33)</f>
        <v>0</v>
      </c>
      <c r="T34" s="24">
        <f>SUM(T29:T33)</f>
        <v>0</v>
      </c>
      <c r="U34" s="20">
        <f t="shared" si="4"/>
        <v>0</v>
      </c>
    </row>
    <row r="35" spans="1:21" ht="30" customHeight="1" thickBot="1" x14ac:dyDescent="0.3">
      <c r="A35" s="222" t="s">
        <v>66</v>
      </c>
      <c r="B35" s="223"/>
      <c r="C35" s="26"/>
      <c r="D35" s="224"/>
      <c r="E35" s="26"/>
      <c r="F35" s="224"/>
      <c r="G35" s="26"/>
      <c r="H35" s="224"/>
      <c r="I35" s="26"/>
      <c r="J35" s="224"/>
      <c r="K35" s="26"/>
      <c r="L35" s="225"/>
      <c r="M35" s="27"/>
      <c r="N35" s="225"/>
      <c r="O35" s="41"/>
      <c r="P35" s="42">
        <f t="shared" si="3"/>
        <v>0</v>
      </c>
      <c r="Q35" s="226"/>
      <c r="R35" s="27"/>
      <c r="S35" s="225"/>
      <c r="T35" s="41"/>
      <c r="U35" s="42">
        <f t="shared" si="4"/>
        <v>0</v>
      </c>
    </row>
    <row r="36" spans="1:21" ht="30" customHeight="1" x14ac:dyDescent="0.25">
      <c r="A36" s="363" t="s">
        <v>67</v>
      </c>
      <c r="B36" s="364"/>
      <c r="C36" s="364"/>
      <c r="D36" s="364"/>
      <c r="E36" s="364"/>
      <c r="F36" s="364"/>
      <c r="G36" s="364"/>
      <c r="H36" s="364"/>
      <c r="I36" s="364"/>
      <c r="J36" s="365"/>
      <c r="K36" s="40"/>
      <c r="L36" s="382" t="s">
        <v>259</v>
      </c>
      <c r="M36" s="383"/>
      <c r="N36" s="386" t="str" cm="1">
        <f t="array" ref="N36">_xlfn.IFS(L37&gt;=1500,"Please explain why Total Race and Total Ethnicity are different.",L37&lt;=(-1500),"Please explain why Total Race and Total Ethnicity are different.",TRUE,"")</f>
        <v/>
      </c>
      <c r="O36" s="387"/>
      <c r="P36" s="387"/>
      <c r="Q36" s="387"/>
      <c r="R36" s="387"/>
      <c r="S36" s="387"/>
      <c r="T36" s="387"/>
      <c r="U36" s="388"/>
    </row>
    <row r="37" spans="1:21" ht="30" customHeight="1" thickBot="1" x14ac:dyDescent="0.3">
      <c r="A37" s="358" t="s">
        <v>68</v>
      </c>
      <c r="B37" s="359"/>
      <c r="C37" s="359"/>
      <c r="D37" s="359"/>
      <c r="E37" s="359"/>
      <c r="F37" s="359"/>
      <c r="G37" s="359"/>
      <c r="H37" s="359"/>
      <c r="I37" s="359"/>
      <c r="J37" s="360"/>
      <c r="K37" s="27"/>
      <c r="L37" s="377">
        <f>P34-U34</f>
        <v>0</v>
      </c>
      <c r="M37" s="378"/>
      <c r="N37" s="379"/>
      <c r="O37" s="380"/>
      <c r="P37" s="380"/>
      <c r="Q37" s="380"/>
      <c r="R37" s="380"/>
      <c r="S37" s="380"/>
      <c r="T37" s="380"/>
      <c r="U37" s="381"/>
    </row>
    <row r="39" spans="1:21" ht="36.75" customHeight="1" thickBot="1" x14ac:dyDescent="0.3">
      <c r="A39" s="217" t="s">
        <v>227</v>
      </c>
      <c r="B39" s="216"/>
      <c r="C39" s="216"/>
    </row>
    <row r="40" spans="1:21" x14ac:dyDescent="0.25">
      <c r="A40" s="371" t="s">
        <v>57</v>
      </c>
      <c r="B40" s="373" t="s">
        <v>248</v>
      </c>
      <c r="C40" s="367"/>
      <c r="D40" s="367" t="s">
        <v>249</v>
      </c>
      <c r="E40" s="367"/>
      <c r="F40" s="367" t="s">
        <v>250</v>
      </c>
      <c r="G40" s="367"/>
      <c r="H40" s="367" t="s">
        <v>251</v>
      </c>
      <c r="I40" s="367"/>
      <c r="J40" s="367" t="s">
        <v>252</v>
      </c>
      <c r="K40" s="367"/>
      <c r="L40" s="367" t="s">
        <v>253</v>
      </c>
      <c r="M40" s="367"/>
      <c r="N40" s="367" t="s">
        <v>254</v>
      </c>
      <c r="O40" s="369"/>
      <c r="P40" s="375" t="s">
        <v>156</v>
      </c>
      <c r="Q40" s="367" t="s">
        <v>255</v>
      </c>
      <c r="R40" s="367"/>
      <c r="S40" s="367" t="s">
        <v>256</v>
      </c>
      <c r="T40" s="369"/>
      <c r="U40" s="375" t="s">
        <v>157</v>
      </c>
    </row>
    <row r="41" spans="1:21" x14ac:dyDescent="0.25">
      <c r="A41" s="372"/>
      <c r="B41" s="374"/>
      <c r="C41" s="368"/>
      <c r="D41" s="368"/>
      <c r="E41" s="368"/>
      <c r="F41" s="368"/>
      <c r="G41" s="368"/>
      <c r="H41" s="368"/>
      <c r="I41" s="368"/>
      <c r="J41" s="368"/>
      <c r="K41" s="368"/>
      <c r="L41" s="368"/>
      <c r="M41" s="368"/>
      <c r="N41" s="368"/>
      <c r="O41" s="370"/>
      <c r="P41" s="376"/>
      <c r="Q41" s="368"/>
      <c r="R41" s="368"/>
      <c r="S41" s="368"/>
      <c r="T41" s="370"/>
      <c r="U41" s="376"/>
    </row>
    <row r="42" spans="1:21" x14ac:dyDescent="0.25">
      <c r="A42" s="372"/>
      <c r="B42" s="374"/>
      <c r="C42" s="368"/>
      <c r="D42" s="368"/>
      <c r="E42" s="368"/>
      <c r="F42" s="368"/>
      <c r="G42" s="368"/>
      <c r="H42" s="368"/>
      <c r="I42" s="368"/>
      <c r="J42" s="368"/>
      <c r="K42" s="368"/>
      <c r="L42" s="368"/>
      <c r="M42" s="368"/>
      <c r="N42" s="368"/>
      <c r="O42" s="370"/>
      <c r="P42" s="376"/>
      <c r="Q42" s="368"/>
      <c r="R42" s="368"/>
      <c r="S42" s="368"/>
      <c r="T42" s="370"/>
      <c r="U42" s="376"/>
    </row>
    <row r="43" spans="1:21" x14ac:dyDescent="0.25">
      <c r="A43" s="372"/>
      <c r="B43" s="218" t="s">
        <v>58</v>
      </c>
      <c r="C43" s="219" t="s">
        <v>59</v>
      </c>
      <c r="D43" s="219" t="s">
        <v>58</v>
      </c>
      <c r="E43" s="219" t="s">
        <v>59</v>
      </c>
      <c r="F43" s="219" t="s">
        <v>58</v>
      </c>
      <c r="G43" s="219" t="s">
        <v>59</v>
      </c>
      <c r="H43" s="219" t="s">
        <v>58</v>
      </c>
      <c r="I43" s="219" t="s">
        <v>59</v>
      </c>
      <c r="J43" s="219" t="s">
        <v>58</v>
      </c>
      <c r="K43" s="219" t="s">
        <v>59</v>
      </c>
      <c r="L43" s="219" t="s">
        <v>58</v>
      </c>
      <c r="M43" s="219" t="s">
        <v>59</v>
      </c>
      <c r="N43" s="219" t="s">
        <v>58</v>
      </c>
      <c r="O43" s="220" t="s">
        <v>59</v>
      </c>
      <c r="P43" s="376"/>
      <c r="Q43" s="219" t="s">
        <v>58</v>
      </c>
      <c r="R43" s="219" t="s">
        <v>59</v>
      </c>
      <c r="S43" s="219" t="s">
        <v>58</v>
      </c>
      <c r="T43" s="220" t="s">
        <v>59</v>
      </c>
      <c r="U43" s="376"/>
    </row>
    <row r="44" spans="1:21" ht="30" customHeight="1" x14ac:dyDescent="0.25">
      <c r="A44" s="221" t="s">
        <v>60</v>
      </c>
      <c r="B44" s="19"/>
      <c r="C44" s="61"/>
      <c r="D44" s="61"/>
      <c r="E44" s="61"/>
      <c r="F44" s="61"/>
      <c r="G44" s="61"/>
      <c r="H44" s="61"/>
      <c r="I44" s="61"/>
      <c r="J44" s="61"/>
      <c r="K44" s="61"/>
      <c r="L44" s="61"/>
      <c r="M44" s="61"/>
      <c r="N44" s="61"/>
      <c r="O44" s="55"/>
      <c r="P44" s="20">
        <f>SUM(B44:O44)</f>
        <v>0</v>
      </c>
      <c r="Q44" s="21"/>
      <c r="R44" s="61"/>
      <c r="S44" s="61"/>
      <c r="T44" s="55"/>
      <c r="U44" s="20">
        <f>SUM(Q44:T44)</f>
        <v>0</v>
      </c>
    </row>
    <row r="45" spans="1:21" ht="30" customHeight="1" x14ac:dyDescent="0.25">
      <c r="A45" s="221" t="s">
        <v>61</v>
      </c>
      <c r="B45" s="22"/>
      <c r="C45" s="62"/>
      <c r="D45" s="62"/>
      <c r="E45" s="62"/>
      <c r="F45" s="62"/>
      <c r="G45" s="62"/>
      <c r="H45" s="62"/>
      <c r="I45" s="62"/>
      <c r="J45" s="62"/>
      <c r="K45" s="62"/>
      <c r="L45" s="62"/>
      <c r="M45" s="62"/>
      <c r="N45" s="62"/>
      <c r="O45" s="56"/>
      <c r="P45" s="20">
        <f t="shared" ref="P45:P50" si="6">SUM(B45:O45)</f>
        <v>0</v>
      </c>
      <c r="Q45" s="23"/>
      <c r="R45" s="62"/>
      <c r="S45" s="62"/>
      <c r="T45" s="56"/>
      <c r="U45" s="20">
        <f t="shared" ref="U45:U50" si="7">SUM(Q45:T45)</f>
        <v>0</v>
      </c>
    </row>
    <row r="46" spans="1:21" ht="30" customHeight="1" x14ac:dyDescent="0.25">
      <c r="A46" s="221" t="s">
        <v>62</v>
      </c>
      <c r="B46" s="19"/>
      <c r="C46" s="61"/>
      <c r="D46" s="61"/>
      <c r="E46" s="61"/>
      <c r="F46" s="61"/>
      <c r="G46" s="61"/>
      <c r="H46" s="61"/>
      <c r="I46" s="61"/>
      <c r="J46" s="61"/>
      <c r="K46" s="61"/>
      <c r="L46" s="61"/>
      <c r="M46" s="61"/>
      <c r="N46" s="61"/>
      <c r="O46" s="55"/>
      <c r="P46" s="20">
        <f t="shared" si="6"/>
        <v>0</v>
      </c>
      <c r="Q46" s="21"/>
      <c r="R46" s="61"/>
      <c r="S46" s="61"/>
      <c r="T46" s="55"/>
      <c r="U46" s="20">
        <f t="shared" si="7"/>
        <v>0</v>
      </c>
    </row>
    <row r="47" spans="1:21" ht="30" customHeight="1" x14ac:dyDescent="0.25">
      <c r="A47" s="221" t="s">
        <v>63</v>
      </c>
      <c r="B47" s="22"/>
      <c r="C47" s="62"/>
      <c r="D47" s="62"/>
      <c r="E47" s="62"/>
      <c r="F47" s="62"/>
      <c r="G47" s="62"/>
      <c r="H47" s="62"/>
      <c r="I47" s="62"/>
      <c r="J47" s="62"/>
      <c r="K47" s="62"/>
      <c r="L47" s="62"/>
      <c r="M47" s="62"/>
      <c r="N47" s="62"/>
      <c r="O47" s="56"/>
      <c r="P47" s="20">
        <f t="shared" si="6"/>
        <v>0</v>
      </c>
      <c r="Q47" s="23"/>
      <c r="R47" s="62"/>
      <c r="S47" s="62"/>
      <c r="T47" s="56"/>
      <c r="U47" s="20">
        <f t="shared" si="7"/>
        <v>0</v>
      </c>
    </row>
    <row r="48" spans="1:21" ht="30" customHeight="1" x14ac:dyDescent="0.25">
      <c r="A48" s="221" t="s">
        <v>64</v>
      </c>
      <c r="B48" s="19"/>
      <c r="C48" s="61"/>
      <c r="D48" s="61"/>
      <c r="E48" s="61"/>
      <c r="F48" s="61"/>
      <c r="G48" s="61"/>
      <c r="H48" s="61"/>
      <c r="I48" s="61"/>
      <c r="J48" s="61"/>
      <c r="K48" s="61"/>
      <c r="L48" s="61"/>
      <c r="M48" s="61"/>
      <c r="N48" s="61"/>
      <c r="O48" s="55"/>
      <c r="P48" s="20">
        <f t="shared" si="6"/>
        <v>0</v>
      </c>
      <c r="Q48" s="21"/>
      <c r="R48" s="61"/>
      <c r="S48" s="61"/>
      <c r="T48" s="55"/>
      <c r="U48" s="20">
        <f t="shared" si="7"/>
        <v>0</v>
      </c>
    </row>
    <row r="49" spans="1:21" ht="30" customHeight="1" x14ac:dyDescent="0.25">
      <c r="A49" s="221" t="s">
        <v>65</v>
      </c>
      <c r="B49" s="20">
        <f t="shared" ref="B49:O49" si="8">SUM(B44:B48)</f>
        <v>0</v>
      </c>
      <c r="C49" s="113">
        <f t="shared" si="8"/>
        <v>0</v>
      </c>
      <c r="D49" s="113">
        <f t="shared" si="8"/>
        <v>0</v>
      </c>
      <c r="E49" s="113">
        <f t="shared" si="8"/>
        <v>0</v>
      </c>
      <c r="F49" s="113">
        <f t="shared" si="8"/>
        <v>0</v>
      </c>
      <c r="G49" s="113">
        <f t="shared" si="8"/>
        <v>0</v>
      </c>
      <c r="H49" s="113">
        <f t="shared" si="8"/>
        <v>0</v>
      </c>
      <c r="I49" s="113">
        <f t="shared" si="8"/>
        <v>0</v>
      </c>
      <c r="J49" s="113">
        <f t="shared" si="8"/>
        <v>0</v>
      </c>
      <c r="K49" s="113">
        <f t="shared" si="8"/>
        <v>0</v>
      </c>
      <c r="L49" s="113">
        <f t="shared" si="8"/>
        <v>0</v>
      </c>
      <c r="M49" s="113">
        <f t="shared" si="8"/>
        <v>0</v>
      </c>
      <c r="N49" s="113">
        <f t="shared" si="8"/>
        <v>0</v>
      </c>
      <c r="O49" s="24">
        <f t="shared" si="8"/>
        <v>0</v>
      </c>
      <c r="P49" s="20">
        <f t="shared" si="6"/>
        <v>0</v>
      </c>
      <c r="Q49" s="25">
        <f>SUM(Q44:Q48)</f>
        <v>0</v>
      </c>
      <c r="R49" s="113">
        <f>SUM(R44:R48)</f>
        <v>0</v>
      </c>
      <c r="S49" s="113">
        <f>SUM(S44:S48)</f>
        <v>0</v>
      </c>
      <c r="T49" s="24">
        <f>SUM(T44:T48)</f>
        <v>0</v>
      </c>
      <c r="U49" s="20">
        <f t="shared" si="7"/>
        <v>0</v>
      </c>
    </row>
    <row r="50" spans="1:21" ht="30" customHeight="1" thickBot="1" x14ac:dyDescent="0.3">
      <c r="A50" s="222" t="s">
        <v>66</v>
      </c>
      <c r="B50" s="223"/>
      <c r="C50" s="26"/>
      <c r="D50" s="224"/>
      <c r="E50" s="26"/>
      <c r="F50" s="224"/>
      <c r="G50" s="26"/>
      <c r="H50" s="224"/>
      <c r="I50" s="26"/>
      <c r="J50" s="224"/>
      <c r="K50" s="26"/>
      <c r="L50" s="225"/>
      <c r="M50" s="27"/>
      <c r="N50" s="225"/>
      <c r="O50" s="41"/>
      <c r="P50" s="42">
        <f t="shared" si="6"/>
        <v>0</v>
      </c>
      <c r="Q50" s="226"/>
      <c r="R50" s="27"/>
      <c r="S50" s="225"/>
      <c r="T50" s="41"/>
      <c r="U50" s="42">
        <f t="shared" si="7"/>
        <v>0</v>
      </c>
    </row>
    <row r="51" spans="1:21" ht="30" customHeight="1" x14ac:dyDescent="0.25">
      <c r="A51" s="363" t="s">
        <v>67</v>
      </c>
      <c r="B51" s="364"/>
      <c r="C51" s="364"/>
      <c r="D51" s="364"/>
      <c r="E51" s="364"/>
      <c r="F51" s="364"/>
      <c r="G51" s="364"/>
      <c r="H51" s="364"/>
      <c r="I51" s="364"/>
      <c r="J51" s="365"/>
      <c r="K51" s="40"/>
      <c r="L51" s="382" t="s">
        <v>259</v>
      </c>
      <c r="M51" s="383"/>
      <c r="N51" s="386" t="str" cm="1">
        <f t="array" ref="N51">_xlfn.IFS(L52&gt;=1500,"Please explain why Total Race and Total Ethnicity are different.",L52&lt;=(-1500),"Please explain why Total Race and Total Ethnicity are different.",TRUE,"")</f>
        <v/>
      </c>
      <c r="O51" s="387"/>
      <c r="P51" s="387"/>
      <c r="Q51" s="387"/>
      <c r="R51" s="387"/>
      <c r="S51" s="387"/>
      <c r="T51" s="387"/>
      <c r="U51" s="388"/>
    </row>
    <row r="52" spans="1:21" ht="30" customHeight="1" thickBot="1" x14ac:dyDescent="0.3">
      <c r="A52" s="358" t="s">
        <v>68</v>
      </c>
      <c r="B52" s="359"/>
      <c r="C52" s="359"/>
      <c r="D52" s="359"/>
      <c r="E52" s="359"/>
      <c r="F52" s="359"/>
      <c r="G52" s="359"/>
      <c r="H52" s="359"/>
      <c r="I52" s="359"/>
      <c r="J52" s="360"/>
      <c r="K52" s="27"/>
      <c r="L52" s="377">
        <f>P49-U49</f>
        <v>0</v>
      </c>
      <c r="M52" s="378"/>
      <c r="N52" s="379"/>
      <c r="O52" s="380"/>
      <c r="P52" s="380"/>
      <c r="Q52" s="380"/>
      <c r="R52" s="380"/>
      <c r="S52" s="380"/>
      <c r="T52" s="380"/>
      <c r="U52" s="381"/>
    </row>
  </sheetData>
  <sheetProtection algorithmName="SHA-512" hashValue="KYhQuJ6mEbg7PvFv3J8R8FNxCd8JKrcvJswC2Vx3RLEWgpdHeoQyQVReavHXAA1uULzgMQB1gzy7oSDGakom9w==" saltValue="+15kCT1x44+IrlAXpsnxig==" spinCount="100000" sheet="1" objects="1" scenarios="1"/>
  <mergeCells count="57">
    <mergeCell ref="L51:M51"/>
    <mergeCell ref="N51:U51"/>
    <mergeCell ref="L52:M52"/>
    <mergeCell ref="N52:U52"/>
    <mergeCell ref="L40:M42"/>
    <mergeCell ref="N40:O42"/>
    <mergeCell ref="P40:P43"/>
    <mergeCell ref="Q40:R42"/>
    <mergeCell ref="S40:T42"/>
    <mergeCell ref="U40:U43"/>
    <mergeCell ref="L37:M37"/>
    <mergeCell ref="N37:U37"/>
    <mergeCell ref="U10:U13"/>
    <mergeCell ref="S25:T27"/>
    <mergeCell ref="U25:U28"/>
    <mergeCell ref="L21:M21"/>
    <mergeCell ref="L22:M22"/>
    <mergeCell ref="N21:U21"/>
    <mergeCell ref="N22:U22"/>
    <mergeCell ref="L36:M36"/>
    <mergeCell ref="N36:U36"/>
    <mergeCell ref="A51:J51"/>
    <mergeCell ref="A52:J52"/>
    <mergeCell ref="A36:J36"/>
    <mergeCell ref="A37:J37"/>
    <mergeCell ref="A40:A43"/>
    <mergeCell ref="B40:C42"/>
    <mergeCell ref="D40:E42"/>
    <mergeCell ref="F40:G42"/>
    <mergeCell ref="H40:I42"/>
    <mergeCell ref="J40:K42"/>
    <mergeCell ref="A25:A28"/>
    <mergeCell ref="B25:C27"/>
    <mergeCell ref="D25:E27"/>
    <mergeCell ref="F25:G27"/>
    <mergeCell ref="H25:I27"/>
    <mergeCell ref="J25:K27"/>
    <mergeCell ref="L25:M27"/>
    <mergeCell ref="N25:O27"/>
    <mergeCell ref="P25:P28"/>
    <mergeCell ref="Q25:R27"/>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20" priority="3" operator="containsText" text="explain">
      <formula>NOT(ISERROR(SEARCH("explain",N21)))</formula>
    </cfRule>
  </conditionalFormatting>
  <conditionalFormatting sqref="N36:U36">
    <cfRule type="containsText" dxfId="19" priority="2" operator="containsText" text="explain">
      <formula>NOT(ISERROR(SEARCH("explain",N36)))</formula>
    </cfRule>
  </conditionalFormatting>
  <conditionalFormatting sqref="N51:U51">
    <cfRule type="containsText" dxfId="18" priority="1" operator="containsText" text="explain">
      <formula>NOT(ISERROR(SEARCH("explain",N51)))</formula>
    </cfRule>
  </conditionalFormatting>
  <conditionalFormatting sqref="P19 U19">
    <cfRule type="uniqueValues" dxfId="17" priority="13"/>
  </conditionalFormatting>
  <conditionalFormatting sqref="P20 U20">
    <cfRule type="uniqueValues" dxfId="16" priority="14"/>
  </conditionalFormatting>
  <conditionalFormatting sqref="P34 U34">
    <cfRule type="uniqueValues" dxfId="15" priority="11"/>
  </conditionalFormatting>
  <conditionalFormatting sqref="P35 U35">
    <cfRule type="uniqueValues" dxfId="14" priority="9"/>
  </conditionalFormatting>
  <conditionalFormatting sqref="P49 U49">
    <cfRule type="uniqueValues" dxfId="13" priority="7"/>
  </conditionalFormatting>
  <conditionalFormatting sqref="P50 U50">
    <cfRule type="uniqueValues" dxfId="12" priority="6"/>
  </conditionalFormatting>
  <hyperlinks>
    <hyperlink ref="A3" location="Table_11" display="Click for Instructions" xr:uid="{32A988A3-3E28-4577-941E-CAB9C3EF9654}"/>
  </hyperlinks>
  <pageMargins left="0.7" right="0.7" top="0.75" bottom="0.75" header="0.3" footer="0.3"/>
  <pageSetup scale="73" orientation="landscape" r:id="rId1"/>
  <headerFooter>
    <oddFooter>&amp;C&amp;P of &amp;N</oddFooter>
  </headerFooter>
  <ignoredErrors>
    <ignoredError sqref="P19 P34 P4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B497035-7191-4679-AE9A-A44983960B14}"/>
</file>

<file path=customXml/itemProps2.xml><?xml version="1.0" encoding="utf-8"?>
<ds:datastoreItem xmlns:ds="http://schemas.openxmlformats.org/officeDocument/2006/customXml" ds:itemID="{2DF5510E-B685-4C8F-A326-240798393397}"/>
</file>

<file path=customXml/itemProps3.xml><?xml version="1.0" encoding="utf-8"?>
<ds:datastoreItem xmlns:ds="http://schemas.openxmlformats.org/officeDocument/2006/customXml" ds:itemID="{EEE569D6-3842-4819-87C0-14C5C8DD23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51</vt:i4>
      </vt:variant>
    </vt:vector>
  </HeadingPairs>
  <TitlesOfParts>
    <vt:vector size="68"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2 - Block Grant Data</dc:title>
  <dc:creator>wotherspoon-nikki</dc:creator>
  <cp:lastModifiedBy>VanDyke, Misty N</cp:lastModifiedBy>
  <cp:lastPrinted>2022-02-15T17:31:25Z</cp:lastPrinted>
  <dcterms:created xsi:type="dcterms:W3CDTF">2016-12-27T17:15:17Z</dcterms:created>
  <dcterms:modified xsi:type="dcterms:W3CDTF">2025-06-18T18:31:10Z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