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356C6941-C113-491B-B56A-675EAACDB0A1}" xr6:coauthVersionLast="47" xr6:coauthVersionMax="47" xr10:uidLastSave="{00000000-0000-0000-0000-000000000000}"/>
  <bookViews>
    <workbookView xWindow="22932" yWindow="-108" windowWidth="30936" windowHeight="16776" activeTab="1" xr2:uid="{00000000-000D-0000-FFFF-FFFF00000000}"/>
  </bookViews>
  <sheets>
    <sheet name="Instructions" sheetId="8" r:id="rId1"/>
    <sheet name="Exp Rpt" sheetId="7" r:id="rId2"/>
    <sheet name="What has changed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7" i="7" l="1"/>
  <c r="H121" i="7"/>
  <c r="H120" i="7"/>
  <c r="H119" i="7"/>
  <c r="H118" i="7"/>
  <c r="H113" i="7"/>
  <c r="H112" i="7"/>
  <c r="H111" i="7"/>
  <c r="H110" i="7"/>
  <c r="H40" i="7" l="1"/>
  <c r="H45" i="7"/>
  <c r="H46" i="7"/>
  <c r="E30" i="7" l="1"/>
  <c r="F30" i="7" s="1"/>
  <c r="H30" i="7" s="1"/>
  <c r="E29" i="7"/>
  <c r="F29" i="7" s="1"/>
  <c r="H29" i="7" s="1"/>
  <c r="E28" i="7"/>
  <c r="F28" i="7" s="1"/>
  <c r="H28" i="7" s="1"/>
  <c r="E27" i="7"/>
  <c r="F27" i="7" s="1"/>
  <c r="H27" i="7" s="1"/>
  <c r="E17" i="7"/>
  <c r="E16" i="7"/>
  <c r="E15" i="7"/>
  <c r="E14" i="7"/>
  <c r="E13" i="7"/>
  <c r="E12" i="7"/>
  <c r="E11" i="7"/>
  <c r="E10" i="7"/>
  <c r="E9" i="7"/>
  <c r="E8" i="7"/>
  <c r="E7" i="7"/>
  <c r="E18" i="7"/>
  <c r="H47" i="7"/>
  <c r="E6" i="7" l="1"/>
  <c r="E32" i="7" s="1"/>
  <c r="H26" i="7"/>
  <c r="I62" i="7"/>
  <c r="G62" i="7"/>
  <c r="D62" i="7"/>
  <c r="H39" i="7"/>
  <c r="I127" i="7"/>
  <c r="G127" i="7"/>
  <c r="D127" i="7"/>
  <c r="I32" i="7"/>
  <c r="G32" i="7"/>
  <c r="D32" i="7"/>
  <c r="H35" i="7"/>
  <c r="H36" i="7"/>
  <c r="H37" i="7"/>
  <c r="H38" i="7"/>
  <c r="H41" i="7"/>
  <c r="H42" i="7"/>
  <c r="H43" i="7"/>
  <c r="H44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95" i="7"/>
  <c r="D64" i="7" l="1"/>
  <c r="G64" i="7"/>
  <c r="F17" i="7"/>
  <c r="H17" i="7" s="1"/>
  <c r="H102" i="7"/>
  <c r="H96" i="7"/>
  <c r="H97" i="7"/>
  <c r="H98" i="7"/>
  <c r="H99" i="7"/>
  <c r="F18" i="7"/>
  <c r="H18" i="7" s="1"/>
  <c r="H126" i="7" l="1"/>
  <c r="H125" i="7"/>
  <c r="H124" i="7"/>
  <c r="H123" i="7"/>
  <c r="H116" i="7"/>
  <c r="H115" i="7"/>
  <c r="H19" i="7" l="1"/>
  <c r="F16" i="7"/>
  <c r="H16" i="7" s="1"/>
  <c r="F7" i="7"/>
  <c r="H7" i="7" s="1"/>
  <c r="F9" i="7"/>
  <c r="H9" i="7" s="1"/>
  <c r="F10" i="7"/>
  <c r="H10" i="7" s="1"/>
  <c r="F11" i="7"/>
  <c r="H11" i="7" s="1"/>
  <c r="F12" i="7"/>
  <c r="H12" i="7" s="1"/>
  <c r="F13" i="7"/>
  <c r="H13" i="7" s="1"/>
  <c r="F15" i="7"/>
  <c r="H15" i="7" s="1"/>
  <c r="F14" i="7"/>
  <c r="H14" i="7" s="1"/>
  <c r="H62" i="7"/>
  <c r="H20" i="7"/>
  <c r="H21" i="7"/>
  <c r="H22" i="7"/>
  <c r="H23" i="7"/>
  <c r="H24" i="7"/>
  <c r="H25" i="7"/>
  <c r="H77" i="7"/>
  <c r="H78" i="7"/>
  <c r="H79" i="7"/>
  <c r="H80" i="7"/>
  <c r="H81" i="7"/>
  <c r="H82" i="7"/>
  <c r="I64" i="7"/>
  <c r="H94" i="7"/>
  <c r="H93" i="7"/>
  <c r="H74" i="7"/>
  <c r="H73" i="7"/>
  <c r="H91" i="7"/>
  <c r="H104" i="7"/>
  <c r="H105" i="7"/>
  <c r="H67" i="7"/>
  <c r="H108" i="7"/>
  <c r="H71" i="7"/>
  <c r="H70" i="7"/>
  <c r="H75" i="7"/>
  <c r="H69" i="7"/>
  <c r="H72" i="7"/>
  <c r="H84" i="7"/>
  <c r="H85" i="7"/>
  <c r="H86" i="7"/>
  <c r="H87" i="7"/>
  <c r="H88" i="7"/>
  <c r="H101" i="7"/>
  <c r="H100" i="7"/>
  <c r="H90" i="7"/>
  <c r="H92" i="7"/>
  <c r="H89" i="7"/>
  <c r="H107" i="7"/>
  <c r="H127" i="7" l="1"/>
  <c r="I129" i="7"/>
  <c r="F8" i="7"/>
  <c r="H8" i="7" s="1"/>
  <c r="D129" i="7"/>
  <c r="G129" i="7"/>
  <c r="F6" i="7" l="1"/>
  <c r="F32" i="7" s="1"/>
  <c r="H6" i="7" l="1"/>
  <c r="H32" i="7" s="1"/>
  <c r="H64" i="7" s="1"/>
  <c r="H129" i="7" l="1"/>
  <c r="H131" i="7" s="1"/>
</calcChain>
</file>

<file path=xl/sharedStrings.xml><?xml version="1.0" encoding="utf-8"?>
<sst xmlns="http://schemas.openxmlformats.org/spreadsheetml/2006/main" count="299" uniqueCount="275">
  <si>
    <t>Adoption Services</t>
  </si>
  <si>
    <t>Other Client Services - Out of Home</t>
  </si>
  <si>
    <t>Other Client Services - Adoption</t>
  </si>
  <si>
    <t>Other Services</t>
  </si>
  <si>
    <t>SSFA Family Preservation</t>
  </si>
  <si>
    <t>SSFA Family Support</t>
  </si>
  <si>
    <t>SSFA Adoption</t>
  </si>
  <si>
    <t>Medicaid Administration</t>
  </si>
  <si>
    <t>OCA</t>
  </si>
  <si>
    <t>Maintenance Adoption Subsidies - TANF</t>
  </si>
  <si>
    <t>Maintenance Adoption Subsidies - Other</t>
  </si>
  <si>
    <t>LCRGE</t>
  </si>
  <si>
    <t>LCFH0</t>
  </si>
  <si>
    <t>39MAS</t>
  </si>
  <si>
    <t>WO006</t>
  </si>
  <si>
    <t>Maintenance Adoption Subsidies - Title IV-E</t>
  </si>
  <si>
    <t>PRSAV</t>
  </si>
  <si>
    <t>PRE04</t>
  </si>
  <si>
    <t>PRE06</t>
  </si>
  <si>
    <t>PRE11</t>
  </si>
  <si>
    <t>PRE12</t>
  </si>
  <si>
    <t>BAT00</t>
  </si>
  <si>
    <t>WR001</t>
  </si>
  <si>
    <t>AS000</t>
  </si>
  <si>
    <t>CS00H</t>
  </si>
  <si>
    <t>CS0AS</t>
  </si>
  <si>
    <t>PR024</t>
  </si>
  <si>
    <t>PR005</t>
  </si>
  <si>
    <t>Non-Recurring Adoption Expenses</t>
  </si>
  <si>
    <t>MP000</t>
  </si>
  <si>
    <t>Total Expenditure Report</t>
  </si>
  <si>
    <t xml:space="preserve">  Subtotal Section A and B</t>
  </si>
  <si>
    <t xml:space="preserve">  Subtotal Section C</t>
  </si>
  <si>
    <t xml:space="preserve">  Subtotal Section B</t>
  </si>
  <si>
    <t xml:space="preserve">  Subtotal Section A</t>
  </si>
  <si>
    <t>State Access and Visitation</t>
  </si>
  <si>
    <t>CH0AT</t>
  </si>
  <si>
    <t>SFSRA</t>
  </si>
  <si>
    <t>Chafee - State Funded Aftercare - Room and Board</t>
  </si>
  <si>
    <t>Chafee Road to Independence Program - Other - Aftercare</t>
  </si>
  <si>
    <t>For CBC Use</t>
  </si>
  <si>
    <t xml:space="preserve">for month of </t>
  </si>
  <si>
    <t xml:space="preserve">CBC Name </t>
  </si>
  <si>
    <t>19MCB</t>
  </si>
  <si>
    <t>Instructions for Completing the Actual Expenditure Report</t>
  </si>
  <si>
    <t>Total Expenditure Amounts</t>
  </si>
  <si>
    <t>Column</t>
  </si>
  <si>
    <t>Row(s)</t>
  </si>
  <si>
    <t>2</t>
  </si>
  <si>
    <t>Enter the name of the CBC</t>
  </si>
  <si>
    <t>3</t>
  </si>
  <si>
    <t xml:space="preserve">Enter the reporting month of the actual expenditures </t>
  </si>
  <si>
    <t>D</t>
  </si>
  <si>
    <t>Enter the amount of actual expenditures by cost pool (OCA) including expenditures to be charged</t>
  </si>
  <si>
    <t>Enter the amount of expenditures by cost pool (OCA)  including expenditures to be charged</t>
  </si>
  <si>
    <t>G</t>
  </si>
  <si>
    <t>Current Month Net Expenditures</t>
  </si>
  <si>
    <t>Check sums s/b equal to 0</t>
  </si>
  <si>
    <t>Non Recurring Expenditures Paid With Current Year Funds</t>
  </si>
  <si>
    <t>I</t>
  </si>
  <si>
    <t>Use of Carried Forward Funds</t>
  </si>
  <si>
    <t>Enter the amount of expenditures by cost pool (OCA) that are considered one time expenditures.</t>
  </si>
  <si>
    <t>Do not include one time expenditures from carry forward funds.  We are using this amount to adjust</t>
  </si>
  <si>
    <t>for one time expenditures that would materially misstate projected year end expenditures when annualized.</t>
  </si>
  <si>
    <t xml:space="preserve">CBC Monthly Actual Expenditure Report </t>
  </si>
  <si>
    <t>Actual Amount Including Admin Costs</t>
  </si>
  <si>
    <t>Administrative Costs</t>
  </si>
  <si>
    <t>Admin Costs will automatically be reallocated to the other OCAs in Column E</t>
  </si>
  <si>
    <t>Enter the amount of expenditures to be charged to carry forward as a positive number for the appropriate</t>
  </si>
  <si>
    <t>Enter the amount of Admin Costs to be allocated</t>
  </si>
  <si>
    <t>Admin Cost Allocation</t>
  </si>
  <si>
    <t>CHPA0</t>
  </si>
  <si>
    <t>EFCOE</t>
  </si>
  <si>
    <t>ETVAF</t>
  </si>
  <si>
    <t>ETVPS</t>
  </si>
  <si>
    <t>CHPES</t>
  </si>
  <si>
    <t>SEC00</t>
  </si>
  <si>
    <t>TRCOR</t>
  </si>
  <si>
    <t>ETVAP</t>
  </si>
  <si>
    <t>Chafee Education and Training Voucher Program - Non RTI Pgm</t>
  </si>
  <si>
    <t>SFMSA</t>
  </si>
  <si>
    <t>Input of Expenditure Report into CBC Financial Application is required.  This form is not required with invoice unless the Application is no longer operational.</t>
  </si>
  <si>
    <t>Medical Subsidy Assistance</t>
  </si>
  <si>
    <t>Title IV-E Child Welfare Services Training</t>
  </si>
  <si>
    <t>CW PI Training</t>
  </si>
  <si>
    <t>CPI IV-E Training</t>
  </si>
  <si>
    <t>Other Client Services - Out of Home (FSFN)</t>
  </si>
  <si>
    <t>Other Client Services - Adoption (FSFN)</t>
  </si>
  <si>
    <t>CSF0H</t>
  </si>
  <si>
    <t>CSFAS</t>
  </si>
  <si>
    <t>Section C (MAS  - FSFN Payments)</t>
  </si>
  <si>
    <t>Section C (IL, EFC and Aftercare)</t>
  </si>
  <si>
    <t>Section C (Children's Mental Health Wraparound Funding)</t>
  </si>
  <si>
    <t>Section C (PI Training Funds)</t>
  </si>
  <si>
    <t>Child Placing Agency Fees (FSFN)</t>
  </si>
  <si>
    <t>19MCF</t>
  </si>
  <si>
    <t>Children's Mental Health CW Wraparound (FSFN Payments)</t>
  </si>
  <si>
    <t>Children's Mental Health CW Wraparound (Non FSFN Payments)</t>
  </si>
  <si>
    <t>KRE17</t>
  </si>
  <si>
    <t>KRE22</t>
  </si>
  <si>
    <t>KRL17</t>
  </si>
  <si>
    <t>KRL22</t>
  </si>
  <si>
    <t>RTI Post Secondary Ed Svcs &amp; Support (PESS) - Chafee ETV Eligible</t>
  </si>
  <si>
    <t>New OCAs in Section B</t>
  </si>
  <si>
    <t>Deleted from Section C</t>
  </si>
  <si>
    <t>New OCAS in Section C</t>
  </si>
  <si>
    <t>Chafee Pre-independent Living and Life Skills Services - Ages 13-17</t>
  </si>
  <si>
    <t>Independent Living Services - Case Coordination Ages 13-17</t>
  </si>
  <si>
    <t>Independent Living Services - Case Coordination Ages 18-22</t>
  </si>
  <si>
    <t>Chafee Independent Living and Life Skills Services - Ages 18-22</t>
  </si>
  <si>
    <t>WO007</t>
  </si>
  <si>
    <t>Extended Maintenance Adoption Subsidies - State Funded</t>
  </si>
  <si>
    <t>Extended Maintenance Adoption Subsidies - Title IV-E</t>
  </si>
  <si>
    <t>EFCCM</t>
  </si>
  <si>
    <t>EFRBE</t>
  </si>
  <si>
    <t>EFRBI</t>
  </si>
  <si>
    <t>Enter the amount of FSFN Payments by cost pool (OCA)  including expenditures to be charged</t>
  </si>
  <si>
    <t>WR002</t>
  </si>
  <si>
    <t>Deleted from Section A</t>
  </si>
  <si>
    <t>New OCAs in Section A</t>
  </si>
  <si>
    <t>DCMPR</t>
  </si>
  <si>
    <t>DCML0</t>
  </si>
  <si>
    <t>REV4E</t>
  </si>
  <si>
    <t>REVTF</t>
  </si>
  <si>
    <t>DCM0H</t>
  </si>
  <si>
    <t>DCMIH</t>
  </si>
  <si>
    <t>PVSPR</t>
  </si>
  <si>
    <t>SMS4E</t>
  </si>
  <si>
    <t>TRFCA</t>
  </si>
  <si>
    <t>Deleted from Section B</t>
  </si>
  <si>
    <t>LCFHE</t>
  </si>
  <si>
    <t>LCFHI</t>
  </si>
  <si>
    <t>LCGHE</t>
  </si>
  <si>
    <t>LCGHI</t>
  </si>
  <si>
    <t>SECSV</t>
  </si>
  <si>
    <t>GAP4E</t>
  </si>
  <si>
    <t>GAPTA</t>
  </si>
  <si>
    <t>GAPSF</t>
  </si>
  <si>
    <t>GAPNR</t>
  </si>
  <si>
    <t>EGAPE</t>
  </si>
  <si>
    <t>EGAPI</t>
  </si>
  <si>
    <t>Moved from Section C to Section A</t>
  </si>
  <si>
    <t>Section C (GAP  - FSFN Payments)</t>
  </si>
  <si>
    <t xml:space="preserve">  to current year funds.</t>
  </si>
  <si>
    <t>cost pool.  If use of carry forward funds were included in Admin Cost reported in cell D29, the cost</t>
  </si>
  <si>
    <t>Dependency Case Management - Primary</t>
  </si>
  <si>
    <t>Dependency Case Management - Licensed Care</t>
  </si>
  <si>
    <t>Dependency Case Management - Out-of-Home</t>
  </si>
  <si>
    <t>Dependency Case Management - In-Home</t>
  </si>
  <si>
    <t>Rev Max - TANF</t>
  </si>
  <si>
    <t>Safety Management Services - Title IV-E</t>
  </si>
  <si>
    <t>Rev Max - Title IV-E</t>
  </si>
  <si>
    <t>Training Foster &amp; Adoptive Parent</t>
  </si>
  <si>
    <t>Licensed Care-Foster Home IV-E Eligible</t>
  </si>
  <si>
    <t>Licensed Care-Foster Home Ineligible</t>
  </si>
  <si>
    <t>Services for Sexually Exploited Youth (FSFN)</t>
  </si>
  <si>
    <t>IV-E Guardianship Assistance Subsidies</t>
  </si>
  <si>
    <t>TANF Guardianship Assistance Subsidies</t>
  </si>
  <si>
    <t>State Funded Guardianship Assistance Subsidies</t>
  </si>
  <si>
    <t>IV-E Guardianship Assistance Non-Recurring Expenditures</t>
  </si>
  <si>
    <t>IV-E Extended Guardianship Assistance Subsidies</t>
  </si>
  <si>
    <t>State Funded Extended Guardianship Assistance Subsidies</t>
  </si>
  <si>
    <t>Prevention Services In-Home</t>
  </si>
  <si>
    <t>SECLE</t>
  </si>
  <si>
    <t>SECLI</t>
  </si>
  <si>
    <t>Sexually Exploited Youth Room &amp; Board Title IV-E Eligible</t>
  </si>
  <si>
    <t>Sexually Exploited Youth Room &amp; Board Title IV-E Ineligible</t>
  </si>
  <si>
    <t>LCLVE</t>
  </si>
  <si>
    <t>LCLVI</t>
  </si>
  <si>
    <t>Licensed Care-Level I Board Payments IV-E Eligible</t>
  </si>
  <si>
    <t>Licensed Care-Level I Board Payments IV-E Ineligible</t>
  </si>
  <si>
    <t>must be allocated proportionately to all cost pools in Column G, rows 6-16</t>
  </si>
  <si>
    <t>OCAs Kept on Form for any prior year adjustments from FSFN</t>
  </si>
  <si>
    <t>Section C (Special Projects)</t>
  </si>
  <si>
    <t>SFE06</t>
  </si>
  <si>
    <t>SFE13</t>
  </si>
  <si>
    <t>CW Performance Incentive Project - Sixth Judicial Circuit</t>
  </si>
  <si>
    <t>CW Performance Incentive Project - Thirteenth Judicial Circuit</t>
  </si>
  <si>
    <t>CHXRA</t>
  </si>
  <si>
    <t>CHXTR</t>
  </si>
  <si>
    <t>CHXEF</t>
  </si>
  <si>
    <t>ETVXR</t>
  </si>
  <si>
    <t>Division X Chafee - Extended Foster Care</t>
  </si>
  <si>
    <t>Division X Chafee - Postsecondary Education Svcs &amp; Supports (PESS)</t>
  </si>
  <si>
    <t>Section C (Divison X)</t>
  </si>
  <si>
    <t>LCNSE</t>
  </si>
  <si>
    <t>LCNSI</t>
  </si>
  <si>
    <t>Licensed Care-FFPSA Non-Specified Setting CCI IV-E</t>
  </si>
  <si>
    <t>Licensed Care-FFPSA Non-Specified Setting CCI Ineligible</t>
  </si>
  <si>
    <t>LCSSE</t>
  </si>
  <si>
    <t>LCSSI</t>
  </si>
  <si>
    <t>Licensed Care-FFPSA Specified Setting CCI IV-E</t>
  </si>
  <si>
    <t>Licensed Care-FFPSA Specified Setting CCI Ineligible</t>
  </si>
  <si>
    <t>SESSE</t>
  </si>
  <si>
    <t>Licensed Care-FFPSA Specified Setting Safe House CCI</t>
  </si>
  <si>
    <t>SESSI</t>
  </si>
  <si>
    <t>Licensed Care-FFPSA Specified Setting Safe House CCI Ineligible</t>
  </si>
  <si>
    <t>BATRN</t>
  </si>
  <si>
    <t>FF0CB</t>
  </si>
  <si>
    <t>KINCB</t>
  </si>
  <si>
    <t>Kinship Navigation CBC Admin Staff</t>
  </si>
  <si>
    <t>EFCFH</t>
  </si>
  <si>
    <t>EFCGH</t>
  </si>
  <si>
    <t>EFCSL</t>
  </si>
  <si>
    <t>KRA00</t>
  </si>
  <si>
    <t>SF0AT</t>
  </si>
  <si>
    <t>Section B (FSFN Payments)</t>
  </si>
  <si>
    <t>Section A (Non-FSFN Payments)</t>
  </si>
  <si>
    <t>Section C (Other)</t>
  </si>
  <si>
    <t>RTI Post Secondary Ed Svcs &amp; Support (PESS) - Chafee Eligible</t>
  </si>
  <si>
    <t>RTI Aftercare Services (Chafee ETV Eligible)</t>
  </si>
  <si>
    <t>EFC Foster Home - Room and Board  (7/1/18 thru 12/31/18)</t>
  </si>
  <si>
    <t>EFC Group Home - Room and Board (7/1/18 thru 12/31/18)</t>
  </si>
  <si>
    <t>EFC OSLA Room and Board (7/1/18 thru 12/31/18)</t>
  </si>
  <si>
    <t>State Funded Aftercare- Other</t>
  </si>
  <si>
    <t>Division X Chafee COVID-19 Response Relief Assistance Pmts</t>
  </si>
  <si>
    <t>Division X Chafee COVID-19 Response Transporation Costs</t>
  </si>
  <si>
    <t>6-26</t>
  </si>
  <si>
    <t>Extended Foster Care - Allowance Payments</t>
  </si>
  <si>
    <t>Family Finders Programs for CBCs</t>
  </si>
  <si>
    <t>SSFA Family Reunification</t>
  </si>
  <si>
    <t>FFPSM</t>
  </si>
  <si>
    <t>FFPSA CBC Supplementation of Foster Care Maintenance</t>
  </si>
  <si>
    <t>FFPSA Well-Supported Prevention Services</t>
  </si>
  <si>
    <t>FFPWS</t>
  </si>
  <si>
    <t>31-54</t>
  </si>
  <si>
    <t>6-117</t>
  </si>
  <si>
    <t>60-117</t>
  </si>
  <si>
    <t>ECC00</t>
  </si>
  <si>
    <t>FES00</t>
  </si>
  <si>
    <t>Father Engagement Specialists</t>
  </si>
  <si>
    <t>FPCWD</t>
  </si>
  <si>
    <t>Family Preservation and Child Welfare Diversion Pgm (Circuit 6 only)</t>
  </si>
  <si>
    <t>Circuit 6 Preservation Model</t>
  </si>
  <si>
    <t>FPCW6</t>
  </si>
  <si>
    <t>Case Mgmt &amp; Prevention Svcs to Support Early Childhood Courts</t>
  </si>
  <si>
    <t>SFCCS</t>
  </si>
  <si>
    <t>State Funded Child Care Subsidy</t>
  </si>
  <si>
    <t>The following changes from the fiscal year 2022-2023 form have been incorporated into this form:</t>
  </si>
  <si>
    <t>Licensed Care-Residential Group Homes/Emergency Shelters (FSFN) Prior to 10/1/2019</t>
  </si>
  <si>
    <t>Licensed Care - Foster Homes (FSFN) Prior to 10/1/2019</t>
  </si>
  <si>
    <t>CBC - Services for Sexually Exploited Youth (FSFN) Prior to 10/1/2019</t>
  </si>
  <si>
    <t>Licensed Care-Group Home IV-E Eligible (10/1/2019-9/30/2021)</t>
  </si>
  <si>
    <t>Licensed Care-Group Home Ineligible  (10/1/2019-9/30/2021)</t>
  </si>
  <si>
    <t xml:space="preserve">EFC Payments - Title IV-E </t>
  </si>
  <si>
    <t xml:space="preserve">EFC Payments - State Funded </t>
  </si>
  <si>
    <t xml:space="preserve">Case Management Extended Foster Care - Title IV-E </t>
  </si>
  <si>
    <t>EFC Other Expenses</t>
  </si>
  <si>
    <t>Child Care Subsidy IV-E</t>
  </si>
  <si>
    <t>Child Care Subsidy Ineligible</t>
  </si>
  <si>
    <t>CSSLE</t>
  </si>
  <si>
    <t>CSSLI</t>
  </si>
  <si>
    <t>Added in Section B</t>
  </si>
  <si>
    <t>Fiscal Year 2023/2024</t>
  </si>
  <si>
    <t>FFPSA Well-Supported Prevention Services - Not in State Plan</t>
  </si>
  <si>
    <t>PVSCS</t>
  </si>
  <si>
    <t>Special Projects - CAPTA Strike Teams</t>
  </si>
  <si>
    <t>CAPST</t>
  </si>
  <si>
    <t>Special Projects - CAPTA Grants</t>
  </si>
  <si>
    <t>PSCHQ</t>
  </si>
  <si>
    <t>Special Projects - CBCAP Grants</t>
  </si>
  <si>
    <t>Q3097</t>
  </si>
  <si>
    <t>Special Projects - CBCAP / American Rescue Plan Grants</t>
  </si>
  <si>
    <t>CBARP</t>
  </si>
  <si>
    <t>Special Projects - Housing Specialists for Young Adults</t>
  </si>
  <si>
    <t>SFCYA</t>
  </si>
  <si>
    <t>Installation of Evidenced Based Services</t>
  </si>
  <si>
    <t>FFPEB</t>
  </si>
  <si>
    <t>Foster Parent Mentors</t>
  </si>
  <si>
    <t>FFPCI</t>
  </si>
  <si>
    <t>Residential Settings Transition Support</t>
  </si>
  <si>
    <t>FFPRS</t>
  </si>
  <si>
    <t>Trust-Based Relational Intervention &amp; Core Teen</t>
  </si>
  <si>
    <t>FFPRI</t>
  </si>
  <si>
    <t>Section C (FFTA - FFPSA Transition Funds from Lump Sum FFPSA Initiatives)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</si>
</sst>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sz val="8"/>
      <color rgb="FFFF0000"/>
      <name val="Arial"/>
      <family val="2"/>
    </font>
    <font>
      <sz val="10"/>
      <color theme="3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64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3" xfId="0" applyFont="1" applyBorder="1"/>
    <xf numFmtId="0" fontId="3" fillId="0" borderId="2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43" fontId="1" fillId="2" borderId="2" xfId="1" applyFill="1" applyBorder="1"/>
    <xf numFmtId="43" fontId="1" fillId="2" borderId="5" xfId="1" applyFill="1" applyBorder="1"/>
    <xf numFmtId="43" fontId="1" fillId="2" borderId="6" xfId="1" applyFill="1" applyBorder="1"/>
    <xf numFmtId="43" fontId="1" fillId="2" borderId="7" xfId="1" applyFill="1" applyBorder="1"/>
    <xf numFmtId="43" fontId="1" fillId="2" borderId="8" xfId="1" applyFill="1" applyBorder="1"/>
    <xf numFmtId="43" fontId="1" fillId="2" borderId="0" xfId="1" applyFill="1" applyBorder="1"/>
    <xf numFmtId="0" fontId="2" fillId="2" borderId="4" xfId="0" applyFont="1" applyFill="1" applyBorder="1" applyAlignment="1">
      <alignment vertical="center" wrapText="1"/>
    </xf>
    <xf numFmtId="40" fontId="0" fillId="0" borderId="0" xfId="0" applyNumberFormat="1"/>
    <xf numFmtId="40" fontId="2" fillId="0" borderId="1" xfId="0" applyNumberFormat="1" applyFont="1" applyBorder="1" applyAlignment="1">
      <alignment horizontal="center" vertical="center" wrapText="1"/>
    </xf>
    <xf numFmtId="40" fontId="1" fillId="0" borderId="1" xfId="1" applyNumberFormat="1" applyFill="1" applyBorder="1"/>
    <xf numFmtId="40" fontId="1" fillId="2" borderId="9" xfId="1" applyNumberFormat="1" applyFill="1" applyBorder="1"/>
    <xf numFmtId="40" fontId="2" fillId="2" borderId="10" xfId="0" applyNumberFormat="1" applyFont="1" applyFill="1" applyBorder="1" applyAlignment="1">
      <alignment vertical="center" wrapText="1"/>
    </xf>
    <xf numFmtId="40" fontId="1" fillId="2" borderId="3" xfId="1" applyNumberFormat="1" applyFill="1" applyBorder="1"/>
    <xf numFmtId="40" fontId="1" fillId="0" borderId="1" xfId="1" applyNumberFormat="1" applyBorder="1"/>
    <xf numFmtId="40" fontId="1" fillId="3" borderId="1" xfId="1" applyNumberFormat="1" applyFill="1" applyBorder="1"/>
    <xf numFmtId="40" fontId="1" fillId="2" borderId="11" xfId="1" applyNumberFormat="1" applyFill="1" applyBorder="1"/>
    <xf numFmtId="40" fontId="2" fillId="2" borderId="0" xfId="0" applyNumberFormat="1" applyFont="1" applyFill="1" applyAlignment="1">
      <alignment vertical="center" wrapText="1"/>
    </xf>
    <xf numFmtId="40" fontId="1" fillId="2" borderId="8" xfId="1" applyNumberFormat="1" applyFill="1" applyBorder="1"/>
    <xf numFmtId="40" fontId="1" fillId="2" borderId="12" xfId="1" applyNumberFormat="1" applyFill="1" applyBorder="1"/>
    <xf numFmtId="40" fontId="0" fillId="3" borderId="1" xfId="0" applyNumberFormat="1" applyFill="1" applyBorder="1"/>
    <xf numFmtId="0" fontId="0" fillId="0" borderId="2" xfId="0" applyBorder="1"/>
    <xf numFmtId="43" fontId="1" fillId="2" borderId="13" xfId="1" applyFill="1" applyBorder="1"/>
    <xf numFmtId="0" fontId="2" fillId="2" borderId="0" xfId="0" applyFont="1" applyFill="1" applyAlignment="1">
      <alignment vertical="center" wrapText="1"/>
    </xf>
    <xf numFmtId="43" fontId="1" fillId="2" borderId="4" xfId="1" applyFill="1" applyBorder="1"/>
    <xf numFmtId="43" fontId="1" fillId="2" borderId="12" xfId="1" applyFill="1" applyBorder="1"/>
    <xf numFmtId="40" fontId="1" fillId="2" borderId="0" xfId="1" applyNumberFormat="1" applyFill="1" applyBorder="1"/>
    <xf numFmtId="40" fontId="0" fillId="0" borderId="1" xfId="0" applyNumberFormat="1" applyBorder="1" applyAlignment="1">
      <alignment horizontal="right"/>
    </xf>
    <xf numFmtId="40" fontId="1" fillId="2" borderId="14" xfId="1" applyNumberFormat="1" applyFill="1" applyBorder="1" applyAlignment="1">
      <alignment horizontal="right"/>
    </xf>
    <xf numFmtId="43" fontId="1" fillId="2" borderId="14" xfId="1" applyFill="1" applyBorder="1"/>
    <xf numFmtId="40" fontId="1" fillId="0" borderId="14" xfId="1" applyNumberFormat="1" applyBorder="1"/>
    <xf numFmtId="164" fontId="5" fillId="0" borderId="0" xfId="0" applyNumberFormat="1" applyFont="1"/>
    <xf numFmtId="0" fontId="4" fillId="0" borderId="0" xfId="0" applyFont="1"/>
    <xf numFmtId="40" fontId="0" fillId="3" borderId="1" xfId="0" applyNumberFormat="1" applyFill="1" applyBorder="1" applyAlignment="1">
      <alignment horizontal="right"/>
    </xf>
    <xf numFmtId="40" fontId="0" fillId="3" borderId="2" xfId="0" applyNumberFormat="1" applyFill="1" applyBorder="1" applyAlignment="1">
      <alignment horizontal="right"/>
    </xf>
    <xf numFmtId="0" fontId="4" fillId="0" borderId="0" xfId="0" applyFont="1" applyAlignment="1">
      <alignment horizontal="right"/>
    </xf>
    <xf numFmtId="40" fontId="3" fillId="0" borderId="0" xfId="1" applyNumberFormat="1" applyFont="1" applyFill="1" applyBorder="1"/>
    <xf numFmtId="0" fontId="2" fillId="0" borderId="0" xfId="0" applyFont="1"/>
    <xf numFmtId="40" fontId="1" fillId="0" borderId="14" xfId="1" applyNumberFormat="1" applyFill="1" applyBorder="1"/>
    <xf numFmtId="0" fontId="2" fillId="0" borderId="14" xfId="0" applyFont="1" applyBorder="1"/>
    <xf numFmtId="0" fontId="0" fillId="0" borderId="8" xfId="0" applyBorder="1"/>
    <xf numFmtId="0" fontId="0" fillId="0" borderId="1" xfId="0" quotePrefix="1" applyBorder="1"/>
    <xf numFmtId="0" fontId="0" fillId="0" borderId="14" xfId="0" applyBorder="1"/>
    <xf numFmtId="0" fontId="3" fillId="0" borderId="14" xfId="0" applyFont="1" applyBorder="1"/>
    <xf numFmtId="0" fontId="3" fillId="0" borderId="13" xfId="0" applyFont="1" applyBorder="1"/>
    <xf numFmtId="0" fontId="0" fillId="0" borderId="11" xfId="0" applyBorder="1"/>
    <xf numFmtId="0" fontId="0" fillId="0" borderId="9" xfId="0" applyBorder="1"/>
    <xf numFmtId="0" fontId="0" fillId="0" borderId="5" xfId="0" applyBorder="1"/>
    <xf numFmtId="0" fontId="3" fillId="0" borderId="4" xfId="0" applyFont="1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0" fontId="0" fillId="0" borderId="4" xfId="0" applyBorder="1"/>
    <xf numFmtId="0" fontId="0" fillId="0" borderId="5" xfId="0" quotePrefix="1" applyBorder="1"/>
    <xf numFmtId="0" fontId="0" fillId="0" borderId="6" xfId="0" applyBorder="1"/>
    <xf numFmtId="0" fontId="3" fillId="0" borderId="7" xfId="0" applyFont="1" applyBorder="1"/>
    <xf numFmtId="0" fontId="0" fillId="0" borderId="15" xfId="0" applyBorder="1"/>
    <xf numFmtId="0" fontId="3" fillId="0" borderId="2" xfId="0" applyFont="1" applyBorder="1"/>
    <xf numFmtId="40" fontId="6" fillId="0" borderId="11" xfId="0" applyNumberFormat="1" applyFont="1" applyBorder="1" applyAlignment="1">
      <alignment horizontal="center"/>
    </xf>
    <xf numFmtId="40" fontId="6" fillId="4" borderId="11" xfId="0" applyNumberFormat="1" applyFont="1" applyFill="1" applyBorder="1" applyAlignment="1">
      <alignment horizontal="center"/>
    </xf>
    <xf numFmtId="40" fontId="6" fillId="0" borderId="11" xfId="0" applyNumberFormat="1" applyFont="1" applyBorder="1" applyAlignment="1">
      <alignment horizontal="left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wrapText="1"/>
    </xf>
    <xf numFmtId="43" fontId="1" fillId="2" borderId="8" xfId="1" applyFill="1" applyBorder="1" applyAlignment="1">
      <alignment wrapText="1"/>
    </xf>
    <xf numFmtId="0" fontId="3" fillId="0" borderId="3" xfId="0" applyFont="1" applyBorder="1" applyAlignment="1">
      <alignment wrapText="1"/>
    </xf>
    <xf numFmtId="43" fontId="1" fillId="2" borderId="10" xfId="1" applyFill="1" applyBorder="1"/>
    <xf numFmtId="43" fontId="1" fillId="2" borderId="3" xfId="1" applyFill="1" applyBorder="1"/>
    <xf numFmtId="0" fontId="3" fillId="5" borderId="7" xfId="0" applyFont="1" applyFill="1" applyBorder="1"/>
    <xf numFmtId="0" fontId="0" fillId="5" borderId="0" xfId="0" applyFill="1"/>
    <xf numFmtId="14" fontId="8" fillId="0" borderId="11" xfId="0" applyNumberFormat="1" applyFont="1" applyBorder="1"/>
    <xf numFmtId="40" fontId="0" fillId="3" borderId="14" xfId="0" applyNumberForma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40" fontId="3" fillId="3" borderId="1" xfId="0" applyNumberFormat="1" applyFont="1" applyFill="1" applyBorder="1"/>
    <xf numFmtId="43" fontId="3" fillId="2" borderId="14" xfId="1" applyFont="1" applyFill="1" applyBorder="1"/>
    <xf numFmtId="43" fontId="3" fillId="2" borderId="3" xfId="1" applyFont="1" applyFill="1" applyBorder="1"/>
    <xf numFmtId="40" fontId="3" fillId="0" borderId="1" xfId="0" applyNumberFormat="1" applyFont="1" applyBorder="1" applyAlignment="1">
      <alignment horizontal="right"/>
    </xf>
    <xf numFmtId="0" fontId="3" fillId="0" borderId="2" xfId="0" quotePrefix="1" applyFont="1" applyBorder="1" applyAlignment="1">
      <alignment horizontal="left"/>
    </xf>
    <xf numFmtId="0" fontId="3" fillId="0" borderId="1" xfId="0" applyFont="1" applyBorder="1"/>
    <xf numFmtId="0" fontId="0" fillId="0" borderId="1" xfId="0" applyBorder="1" applyAlignment="1">
      <alignment wrapText="1"/>
    </xf>
    <xf numFmtId="0" fontId="3" fillId="0" borderId="0" xfId="2"/>
    <xf numFmtId="0" fontId="7" fillId="0" borderId="0" xfId="2" applyFont="1"/>
    <xf numFmtId="0" fontId="3" fillId="0" borderId="0" xfId="2" applyAlignment="1">
      <alignment horizontal="center"/>
    </xf>
    <xf numFmtId="0" fontId="3" fillId="0" borderId="1" xfId="2" applyBorder="1" applyAlignment="1">
      <alignment horizontal="left"/>
    </xf>
    <xf numFmtId="0" fontId="9" fillId="0" borderId="0" xfId="2" applyFont="1"/>
    <xf numFmtId="0" fontId="7" fillId="0" borderId="0" xfId="2" applyFont="1" applyAlignment="1">
      <alignment horizontal="left"/>
    </xf>
    <xf numFmtId="0" fontId="3" fillId="0" borderId="0" xfId="2" applyAlignment="1">
      <alignment horizontal="left"/>
    </xf>
    <xf numFmtId="0" fontId="3" fillId="0" borderId="1" xfId="2" applyBorder="1"/>
    <xf numFmtId="40" fontId="3" fillId="3" borderId="14" xfId="0" applyNumberFormat="1" applyFont="1" applyFill="1" applyBorder="1"/>
    <xf numFmtId="43" fontId="3" fillId="7" borderId="14" xfId="1" applyFont="1" applyFill="1" applyBorder="1"/>
    <xf numFmtId="4" fontId="3" fillId="0" borderId="0" xfId="0" applyNumberFormat="1" applyFont="1"/>
    <xf numFmtId="0" fontId="3" fillId="7" borderId="13" xfId="0" applyFont="1" applyFill="1" applyBorder="1" applyAlignment="1">
      <alignment horizontal="center"/>
    </xf>
    <xf numFmtId="40" fontId="3" fillId="7" borderId="14" xfId="0" applyNumberFormat="1" applyFont="1" applyFill="1" applyBorder="1"/>
    <xf numFmtId="43" fontId="3" fillId="7" borderId="3" xfId="1" applyFont="1" applyFill="1" applyBorder="1"/>
    <xf numFmtId="40" fontId="0" fillId="7" borderId="1" xfId="0" applyNumberForma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0" fontId="1" fillId="2" borderId="15" xfId="1" applyNumberFormat="1" applyFill="1" applyBorder="1"/>
    <xf numFmtId="40" fontId="0" fillId="3" borderId="3" xfId="0" applyNumberFormat="1" applyFill="1" applyBorder="1"/>
    <xf numFmtId="43" fontId="1" fillId="2" borderId="9" xfId="1" applyFill="1" applyBorder="1"/>
    <xf numFmtId="43" fontId="1" fillId="2" borderId="14" xfId="1" applyFill="1" applyBorder="1" applyAlignment="1">
      <alignment horizontal="center"/>
    </xf>
    <xf numFmtId="43" fontId="1" fillId="2" borderId="3" xfId="1" applyFill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4" fontId="1" fillId="0" borderId="1" xfId="0" applyNumberFormat="1" applyFont="1" applyBorder="1"/>
    <xf numFmtId="0" fontId="1" fillId="0" borderId="13" xfId="0" applyFont="1" applyBorder="1" applyAlignment="1">
      <alignment horizontal="center"/>
    </xf>
    <xf numFmtId="16" fontId="1" fillId="0" borderId="2" xfId="0" quotePrefix="1" applyNumberFormat="1" applyFont="1" applyBorder="1"/>
    <xf numFmtId="0" fontId="1" fillId="0" borderId="2" xfId="0" quotePrefix="1" applyFont="1" applyBorder="1"/>
    <xf numFmtId="0" fontId="12" fillId="0" borderId="3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1" xfId="2" applyBorder="1" applyAlignment="1">
      <alignment horizontal="center"/>
    </xf>
    <xf numFmtId="0" fontId="1" fillId="0" borderId="0" xfId="2" applyFont="1"/>
    <xf numFmtId="0" fontId="1" fillId="0" borderId="0" xfId="0" applyFont="1" applyAlignment="1">
      <alignment horizontal="left" vertical="top"/>
    </xf>
    <xf numFmtId="0" fontId="2" fillId="8" borderId="1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40" fontId="0" fillId="6" borderId="2" xfId="0" applyNumberFormat="1" applyFill="1" applyBorder="1"/>
    <xf numFmtId="40" fontId="0" fillId="6" borderId="6" xfId="0" applyNumberFormat="1" applyFill="1" applyBorder="1"/>
    <xf numFmtId="40" fontId="1" fillId="6" borderId="2" xfId="1" applyNumberFormat="1" applyFill="1" applyBorder="1" applyAlignment="1"/>
    <xf numFmtId="40" fontId="1" fillId="6" borderId="6" xfId="1" applyNumberFormat="1" applyFill="1" applyBorder="1" applyAlignment="1"/>
    <xf numFmtId="0" fontId="1" fillId="0" borderId="1" xfId="2" applyFont="1" applyBorder="1" applyAlignment="1">
      <alignment horizontal="left"/>
    </xf>
    <xf numFmtId="0" fontId="1" fillId="0" borderId="1" xfId="2" applyFont="1" applyFill="1" applyBorder="1" applyAlignment="1">
      <alignment horizontal="left"/>
    </xf>
    <xf numFmtId="0" fontId="3" fillId="0" borderId="3" xfId="2" applyBorder="1"/>
    <xf numFmtId="4" fontId="1" fillId="0" borderId="3" xfId="0" applyNumberFormat="1" applyFont="1" applyBorder="1"/>
    <xf numFmtId="0" fontId="3" fillId="0" borderId="3" xfId="2" applyBorder="1" applyAlignment="1">
      <alignment wrapText="1"/>
    </xf>
    <xf numFmtId="0" fontId="3" fillId="4" borderId="1" xfId="2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2" applyFill="1" applyBorder="1" applyAlignment="1">
      <alignment horizontal="center" wrapText="1"/>
    </xf>
    <xf numFmtId="0" fontId="1" fillId="0" borderId="1" xfId="2" applyFont="1" applyFill="1" applyBorder="1"/>
    <xf numFmtId="0" fontId="3" fillId="0" borderId="1" xfId="2" applyFill="1" applyBorder="1"/>
    <xf numFmtId="43" fontId="1" fillId="2" borderId="14" xfId="1" applyFill="1" applyBorder="1" applyAlignment="1">
      <alignment horizontal="center"/>
    </xf>
    <xf numFmtId="43" fontId="1" fillId="2" borderId="3" xfId="1" applyFill="1" applyBorder="1" applyAlignment="1">
      <alignment horizontal="center"/>
    </xf>
    <xf numFmtId="43" fontId="1" fillId="2" borderId="1" xfId="1" applyFill="1" applyBorder="1" applyAlignment="1">
      <alignment horizontal="center"/>
    </xf>
    <xf numFmtId="43" fontId="1" fillId="2" borderId="13" xfId="1" applyFill="1" applyBorder="1" applyAlignment="1">
      <alignment horizontal="center"/>
    </xf>
    <xf numFmtId="43" fontId="1" fillId="2" borderId="9" xfId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3" borderId="0" xfId="0" applyFont="1" applyFill="1" applyAlignment="1">
      <alignment horizontal="center"/>
    </xf>
    <xf numFmtId="0" fontId="10" fillId="0" borderId="16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9"/>
  <sheetViews>
    <sheetView workbookViewId="0">
      <selection activeCell="B13" sqref="B13"/>
    </sheetView>
  </sheetViews>
  <sheetFormatPr defaultRowHeight="12.75" x14ac:dyDescent="0.2"/>
  <cols>
    <col min="1" max="1" width="7.42578125" bestFit="1" customWidth="1"/>
    <col min="2" max="2" width="6.5703125" bestFit="1" customWidth="1"/>
    <col min="9" max="9" width="10.5703125" customWidth="1"/>
    <col min="11" max="11" width="14.5703125" customWidth="1"/>
  </cols>
  <sheetData>
    <row r="2" spans="1:11" x14ac:dyDescent="0.2">
      <c r="C2" s="48"/>
    </row>
    <row r="3" spans="1:11" x14ac:dyDescent="0.2">
      <c r="A3" s="32" t="s">
        <v>46</v>
      </c>
      <c r="B3" s="32" t="s">
        <v>47</v>
      </c>
      <c r="C3" s="50" t="s">
        <v>44</v>
      </c>
      <c r="D3" s="51"/>
      <c r="E3" s="51"/>
      <c r="F3" s="51"/>
      <c r="G3" s="51"/>
      <c r="H3" s="51"/>
      <c r="I3" s="51"/>
      <c r="J3" s="51"/>
      <c r="K3" s="8"/>
    </row>
    <row r="4" spans="1:11" x14ac:dyDescent="0.2">
      <c r="A4" s="4"/>
      <c r="B4" s="52" t="s">
        <v>48</v>
      </c>
      <c r="C4" s="53" t="s">
        <v>49</v>
      </c>
      <c r="D4" s="51"/>
      <c r="E4" s="51"/>
      <c r="F4" s="51"/>
      <c r="G4" s="51"/>
      <c r="H4" s="51"/>
      <c r="I4" s="51"/>
      <c r="J4" s="51"/>
      <c r="K4" s="8"/>
    </row>
    <row r="5" spans="1:11" x14ac:dyDescent="0.2">
      <c r="A5" s="4"/>
      <c r="B5" s="52" t="s">
        <v>50</v>
      </c>
      <c r="C5" s="54" t="s">
        <v>51</v>
      </c>
      <c r="D5" s="51"/>
      <c r="E5" s="51"/>
      <c r="F5" s="51"/>
      <c r="G5" s="51"/>
      <c r="H5" s="51"/>
      <c r="I5" s="51"/>
      <c r="J5" s="51"/>
      <c r="K5" s="8"/>
    </row>
    <row r="6" spans="1:11" x14ac:dyDescent="0.2">
      <c r="A6" s="32" t="s">
        <v>52</v>
      </c>
      <c r="B6" s="125" t="s">
        <v>217</v>
      </c>
      <c r="C6" s="55" t="s">
        <v>53</v>
      </c>
      <c r="D6" s="56"/>
      <c r="E6" s="56"/>
      <c r="F6" s="56"/>
      <c r="G6" s="56"/>
      <c r="H6" s="56"/>
      <c r="I6" s="56"/>
      <c r="J6" s="56"/>
      <c r="K6" s="57"/>
    </row>
    <row r="7" spans="1:11" x14ac:dyDescent="0.2">
      <c r="A7" s="58"/>
      <c r="B7" s="58"/>
      <c r="C7" s="59" t="s">
        <v>143</v>
      </c>
      <c r="D7" s="60"/>
      <c r="E7" s="60"/>
      <c r="F7" s="60"/>
      <c r="G7" s="60"/>
      <c r="H7" s="60"/>
      <c r="I7" s="60"/>
      <c r="J7" s="60"/>
      <c r="K7" s="61"/>
    </row>
    <row r="8" spans="1:11" x14ac:dyDescent="0.2">
      <c r="A8" s="32" t="s">
        <v>52</v>
      </c>
      <c r="B8" s="88">
        <v>27</v>
      </c>
      <c r="C8" s="62" t="s">
        <v>69</v>
      </c>
      <c r="D8" s="56"/>
      <c r="E8" s="56"/>
      <c r="F8" s="56"/>
      <c r="G8" s="56"/>
      <c r="H8" s="56"/>
      <c r="I8" s="56"/>
      <c r="J8" s="56"/>
      <c r="K8" s="57"/>
    </row>
    <row r="9" spans="1:11" x14ac:dyDescent="0.2">
      <c r="A9" s="58"/>
      <c r="B9" s="58"/>
      <c r="C9" s="63"/>
      <c r="D9" s="60" t="s">
        <v>67</v>
      </c>
      <c r="E9" s="60"/>
      <c r="F9" s="60"/>
      <c r="G9" s="60"/>
      <c r="H9" s="60"/>
      <c r="I9" s="60"/>
      <c r="J9" s="60"/>
      <c r="K9" s="61"/>
    </row>
    <row r="10" spans="1:11" x14ac:dyDescent="0.2">
      <c r="A10" s="32" t="s">
        <v>52</v>
      </c>
      <c r="B10" s="126" t="s">
        <v>225</v>
      </c>
      <c r="C10" s="55" t="s">
        <v>116</v>
      </c>
      <c r="D10" s="56"/>
      <c r="E10" s="56"/>
      <c r="F10" s="56"/>
      <c r="G10" s="56"/>
      <c r="H10" s="56"/>
      <c r="I10" s="56"/>
      <c r="J10" s="56"/>
      <c r="K10" s="57"/>
    </row>
    <row r="11" spans="1:11" x14ac:dyDescent="0.2">
      <c r="A11" s="58"/>
      <c r="B11" s="64"/>
      <c r="C11" s="59" t="s">
        <v>143</v>
      </c>
      <c r="D11" s="60"/>
      <c r="E11" s="60"/>
      <c r="F11" s="60"/>
      <c r="G11" s="60"/>
      <c r="H11" s="60"/>
      <c r="I11" s="60"/>
      <c r="J11" s="60"/>
      <c r="K11" s="61"/>
    </row>
    <row r="12" spans="1:11" x14ac:dyDescent="0.2">
      <c r="A12" s="32" t="s">
        <v>52</v>
      </c>
      <c r="B12" s="126" t="s">
        <v>227</v>
      </c>
      <c r="C12" s="55" t="s">
        <v>54</v>
      </c>
      <c r="D12" s="56"/>
      <c r="E12" s="56"/>
      <c r="F12" s="56"/>
      <c r="G12" s="56"/>
      <c r="H12" s="56"/>
      <c r="I12" s="56"/>
      <c r="J12" s="56"/>
      <c r="K12" s="57"/>
    </row>
    <row r="13" spans="1:11" x14ac:dyDescent="0.2">
      <c r="A13" s="58"/>
      <c r="B13" s="64"/>
      <c r="C13" s="59" t="s">
        <v>143</v>
      </c>
      <c r="D13" s="60"/>
      <c r="E13" s="60"/>
      <c r="F13" s="60"/>
      <c r="G13" s="60"/>
      <c r="H13" s="60"/>
      <c r="I13" s="60"/>
      <c r="J13" s="60"/>
      <c r="K13" s="61"/>
    </row>
    <row r="14" spans="1:11" x14ac:dyDescent="0.2">
      <c r="A14" s="32" t="s">
        <v>55</v>
      </c>
      <c r="B14" s="126" t="s">
        <v>226</v>
      </c>
      <c r="C14" s="55" t="s">
        <v>68</v>
      </c>
      <c r="D14" s="56"/>
      <c r="E14" s="56"/>
      <c r="F14" s="56"/>
      <c r="G14" s="56"/>
      <c r="H14" s="56"/>
      <c r="I14" s="56"/>
      <c r="J14" s="56"/>
      <c r="K14" s="57"/>
    </row>
    <row r="15" spans="1:11" x14ac:dyDescent="0.2">
      <c r="A15" s="65"/>
      <c r="B15" s="65"/>
      <c r="C15" s="66" t="s">
        <v>144</v>
      </c>
      <c r="K15" s="67"/>
    </row>
    <row r="16" spans="1:11" x14ac:dyDescent="0.2">
      <c r="A16" s="58"/>
      <c r="B16" s="58"/>
      <c r="C16" s="59" t="s">
        <v>171</v>
      </c>
      <c r="D16" s="60"/>
      <c r="E16" s="60"/>
      <c r="F16" s="60"/>
      <c r="G16" s="60"/>
      <c r="H16" s="60"/>
      <c r="I16" s="60"/>
      <c r="J16" s="60"/>
      <c r="K16" s="61"/>
    </row>
    <row r="17" spans="1:11" x14ac:dyDescent="0.2">
      <c r="A17" s="68" t="s">
        <v>59</v>
      </c>
      <c r="B17" s="126" t="s">
        <v>226</v>
      </c>
      <c r="C17" s="55" t="s">
        <v>61</v>
      </c>
      <c r="D17" s="56"/>
      <c r="E17" s="56"/>
      <c r="F17" s="56"/>
      <c r="G17" s="56"/>
      <c r="H17" s="56"/>
      <c r="I17" s="56"/>
      <c r="J17" s="56"/>
      <c r="K17" s="57"/>
    </row>
    <row r="18" spans="1:11" x14ac:dyDescent="0.2">
      <c r="A18" s="65"/>
      <c r="B18" s="65"/>
      <c r="C18" s="78" t="s">
        <v>62</v>
      </c>
      <c r="D18" s="79"/>
      <c r="E18" s="79"/>
      <c r="F18" s="79"/>
      <c r="G18" s="79"/>
      <c r="K18" s="67"/>
    </row>
    <row r="19" spans="1:11" x14ac:dyDescent="0.2">
      <c r="A19" s="58"/>
      <c r="B19" s="58"/>
      <c r="C19" s="59" t="s">
        <v>63</v>
      </c>
      <c r="D19" s="60"/>
      <c r="E19" s="60"/>
      <c r="F19" s="60"/>
      <c r="G19" s="60"/>
      <c r="H19" s="60"/>
      <c r="I19" s="60"/>
      <c r="J19" s="60"/>
      <c r="K19" s="61"/>
    </row>
  </sheetData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1"/>
  <sheetViews>
    <sheetView tabSelected="1" zoomScaleNormal="100" workbookViewId="0">
      <selection sqref="A1:I1"/>
    </sheetView>
  </sheetViews>
  <sheetFormatPr defaultRowHeight="12.75" x14ac:dyDescent="0.2"/>
  <cols>
    <col min="1" max="1" width="5.5703125" customWidth="1"/>
    <col min="2" max="2" width="57" customWidth="1"/>
    <col min="3" max="3" width="12.5703125" style="7" customWidth="1"/>
    <col min="4" max="4" width="15.42578125" style="7" customWidth="1"/>
    <col min="5" max="5" width="14.5703125" style="7" customWidth="1"/>
    <col min="6" max="6" width="16" customWidth="1"/>
    <col min="7" max="7" width="13.140625" customWidth="1"/>
    <col min="8" max="8" width="14.42578125" customWidth="1"/>
    <col min="9" max="9" width="15.42578125" style="19" customWidth="1"/>
    <col min="10" max="10" width="12.42578125" bestFit="1" customWidth="1"/>
  </cols>
  <sheetData>
    <row r="1" spans="1:10" ht="15.75" x14ac:dyDescent="0.25">
      <c r="A1" s="157" t="s">
        <v>64</v>
      </c>
      <c r="B1" s="157"/>
      <c r="C1" s="157"/>
      <c r="D1" s="157"/>
      <c r="E1" s="157"/>
      <c r="F1" s="157"/>
      <c r="G1" s="157"/>
      <c r="H1" s="157"/>
      <c r="I1" s="157"/>
    </row>
    <row r="2" spans="1:10" ht="16.5" thickBot="1" x14ac:dyDescent="0.3">
      <c r="A2" s="159" t="s">
        <v>42</v>
      </c>
      <c r="B2" s="159"/>
      <c r="C2" s="160"/>
      <c r="D2" s="160"/>
      <c r="E2" s="160"/>
      <c r="F2" s="160"/>
      <c r="G2" s="160"/>
      <c r="H2" s="160"/>
      <c r="I2" s="43"/>
    </row>
    <row r="3" spans="1:10" ht="50.25" customHeight="1" thickBot="1" x14ac:dyDescent="0.3">
      <c r="A3" s="43"/>
      <c r="B3" s="46" t="s">
        <v>41</v>
      </c>
      <c r="C3" s="160"/>
      <c r="D3" s="160"/>
      <c r="E3" s="161" t="s">
        <v>81</v>
      </c>
      <c r="F3" s="162"/>
      <c r="G3" s="162"/>
      <c r="H3" s="162"/>
      <c r="I3" s="163"/>
    </row>
    <row r="4" spans="1:10" ht="15.75" x14ac:dyDescent="0.25">
      <c r="A4" s="158" t="s">
        <v>253</v>
      </c>
      <c r="B4" s="158"/>
      <c r="C4" s="158"/>
      <c r="D4" s="158"/>
      <c r="E4" s="158"/>
      <c r="F4" s="158"/>
      <c r="G4" s="158"/>
      <c r="H4" s="158"/>
      <c r="I4" s="158"/>
    </row>
    <row r="5" spans="1:10" s="2" customFormat="1" ht="63.75" x14ac:dyDescent="0.2">
      <c r="A5" s="3" t="s">
        <v>40</v>
      </c>
      <c r="B5" s="1" t="s">
        <v>207</v>
      </c>
      <c r="C5" s="3" t="s">
        <v>8</v>
      </c>
      <c r="D5" s="3" t="s">
        <v>45</v>
      </c>
      <c r="E5" s="3" t="s">
        <v>70</v>
      </c>
      <c r="F5" s="20" t="s">
        <v>65</v>
      </c>
      <c r="G5" s="20" t="s">
        <v>60</v>
      </c>
      <c r="H5" s="20" t="s">
        <v>56</v>
      </c>
      <c r="I5" s="20" t="s">
        <v>58</v>
      </c>
    </row>
    <row r="6" spans="1:10" x14ac:dyDescent="0.2">
      <c r="A6" s="4"/>
      <c r="B6" s="115" t="s">
        <v>145</v>
      </c>
      <c r="C6" s="6" t="s">
        <v>120</v>
      </c>
      <c r="D6" s="44"/>
      <c r="E6" s="38">
        <f>D31-(SUM(E7:E30))</f>
        <v>0</v>
      </c>
      <c r="F6" s="21">
        <f t="shared" ref="F6:F16" si="0">D6+E6</f>
        <v>0</v>
      </c>
      <c r="G6" s="44"/>
      <c r="H6" s="38">
        <f t="shared" ref="H6:H18" si="1">F6-G6</f>
        <v>0</v>
      </c>
      <c r="I6" s="44"/>
      <c r="J6" s="7"/>
    </row>
    <row r="7" spans="1:10" x14ac:dyDescent="0.2">
      <c r="A7" s="4"/>
      <c r="B7" s="115" t="s">
        <v>146</v>
      </c>
      <c r="C7" s="6" t="s">
        <v>121</v>
      </c>
      <c r="D7" s="44"/>
      <c r="E7" s="38">
        <f t="shared" ref="E7:E17" si="2">IF(D7="",0,ROUND(D7/((SUM($D$6:$D$18)+SUM($D$27:$D$30)))*$D$31,2))</f>
        <v>0</v>
      </c>
      <c r="F7" s="21">
        <f t="shared" si="0"/>
        <v>0</v>
      </c>
      <c r="G7" s="44"/>
      <c r="H7" s="38">
        <f t="shared" si="1"/>
        <v>0</v>
      </c>
      <c r="I7" s="44"/>
      <c r="J7" s="7"/>
    </row>
    <row r="8" spans="1:10" x14ac:dyDescent="0.2">
      <c r="A8" s="4"/>
      <c r="B8" s="115" t="s">
        <v>151</v>
      </c>
      <c r="C8" s="6" t="s">
        <v>122</v>
      </c>
      <c r="D8" s="44"/>
      <c r="E8" s="38">
        <f t="shared" si="2"/>
        <v>0</v>
      </c>
      <c r="F8" s="21">
        <f t="shared" si="0"/>
        <v>0</v>
      </c>
      <c r="G8" s="44"/>
      <c r="H8" s="38">
        <f t="shared" si="1"/>
        <v>0</v>
      </c>
      <c r="I8" s="44"/>
      <c r="J8" s="7"/>
    </row>
    <row r="9" spans="1:10" x14ac:dyDescent="0.2">
      <c r="A9" s="4"/>
      <c r="B9" s="115" t="s">
        <v>149</v>
      </c>
      <c r="C9" s="6" t="s">
        <v>123</v>
      </c>
      <c r="D9" s="44"/>
      <c r="E9" s="38">
        <f t="shared" si="2"/>
        <v>0</v>
      </c>
      <c r="F9" s="21">
        <f t="shared" si="0"/>
        <v>0</v>
      </c>
      <c r="G9" s="44"/>
      <c r="H9" s="38">
        <f t="shared" si="1"/>
        <v>0</v>
      </c>
      <c r="I9" s="44"/>
      <c r="J9" s="7"/>
    </row>
    <row r="10" spans="1:10" x14ac:dyDescent="0.2">
      <c r="A10" s="4"/>
      <c r="B10" s="72" t="s">
        <v>7</v>
      </c>
      <c r="C10" s="6" t="s">
        <v>27</v>
      </c>
      <c r="D10" s="44"/>
      <c r="E10" s="38">
        <f t="shared" si="2"/>
        <v>0</v>
      </c>
      <c r="F10" s="21">
        <f t="shared" si="0"/>
        <v>0</v>
      </c>
      <c r="G10" s="44"/>
      <c r="H10" s="38">
        <f t="shared" si="1"/>
        <v>0</v>
      </c>
      <c r="I10" s="44"/>
      <c r="J10" s="7"/>
    </row>
    <row r="11" spans="1:10" x14ac:dyDescent="0.2">
      <c r="A11" s="4"/>
      <c r="B11" s="115" t="s">
        <v>147</v>
      </c>
      <c r="C11" s="6" t="s">
        <v>124</v>
      </c>
      <c r="D11" s="44"/>
      <c r="E11" s="38">
        <f t="shared" si="2"/>
        <v>0</v>
      </c>
      <c r="F11" s="21">
        <f t="shared" si="0"/>
        <v>0</v>
      </c>
      <c r="G11" s="44"/>
      <c r="H11" s="38">
        <f t="shared" si="1"/>
        <v>0</v>
      </c>
      <c r="I11" s="44"/>
      <c r="J11" s="7"/>
    </row>
    <row r="12" spans="1:10" x14ac:dyDescent="0.2">
      <c r="A12" s="4"/>
      <c r="B12" s="115" t="s">
        <v>148</v>
      </c>
      <c r="C12" s="6" t="s">
        <v>125</v>
      </c>
      <c r="D12" s="44"/>
      <c r="E12" s="38">
        <f t="shared" si="2"/>
        <v>0</v>
      </c>
      <c r="F12" s="21">
        <f t="shared" si="0"/>
        <v>0</v>
      </c>
      <c r="G12" s="44"/>
      <c r="H12" s="38">
        <f t="shared" si="1"/>
        <v>0</v>
      </c>
      <c r="I12" s="44"/>
      <c r="J12" s="7"/>
    </row>
    <row r="13" spans="1:10" x14ac:dyDescent="0.2">
      <c r="A13" s="4"/>
      <c r="B13" s="72" t="s">
        <v>0</v>
      </c>
      <c r="C13" s="6" t="s">
        <v>23</v>
      </c>
      <c r="D13" s="44"/>
      <c r="E13" s="38">
        <f t="shared" si="2"/>
        <v>0</v>
      </c>
      <c r="F13" s="21">
        <f t="shared" si="0"/>
        <v>0</v>
      </c>
      <c r="G13" s="44"/>
      <c r="H13" s="38">
        <f t="shared" si="1"/>
        <v>0</v>
      </c>
      <c r="I13" s="44"/>
      <c r="J13" s="7"/>
    </row>
    <row r="14" spans="1:10" x14ac:dyDescent="0.2">
      <c r="A14" s="4"/>
      <c r="B14" s="128" t="s">
        <v>150</v>
      </c>
      <c r="C14" s="129" t="s">
        <v>127</v>
      </c>
      <c r="D14" s="44"/>
      <c r="E14" s="38">
        <f t="shared" si="2"/>
        <v>0</v>
      </c>
      <c r="F14" s="21">
        <f t="shared" si="0"/>
        <v>0</v>
      </c>
      <c r="G14" s="44"/>
      <c r="H14" s="38">
        <f t="shared" si="1"/>
        <v>0</v>
      </c>
      <c r="I14" s="44"/>
      <c r="J14" s="106"/>
    </row>
    <row r="15" spans="1:10" x14ac:dyDescent="0.2">
      <c r="A15" s="4"/>
      <c r="B15" s="130" t="s">
        <v>83</v>
      </c>
      <c r="C15" s="116" t="s">
        <v>77</v>
      </c>
      <c r="D15" s="44"/>
      <c r="E15" s="38">
        <f t="shared" si="2"/>
        <v>0</v>
      </c>
      <c r="F15" s="21">
        <f t="shared" si="0"/>
        <v>0</v>
      </c>
      <c r="G15" s="44"/>
      <c r="H15" s="38">
        <f t="shared" si="1"/>
        <v>0</v>
      </c>
      <c r="I15" s="44"/>
      <c r="J15" s="106"/>
    </row>
    <row r="16" spans="1:10" x14ac:dyDescent="0.2">
      <c r="A16" s="4"/>
      <c r="B16" s="131" t="s">
        <v>152</v>
      </c>
      <c r="C16" s="116" t="s">
        <v>128</v>
      </c>
      <c r="D16" s="44"/>
      <c r="E16" s="38">
        <f t="shared" si="2"/>
        <v>0</v>
      </c>
      <c r="F16" s="21">
        <f t="shared" si="0"/>
        <v>0</v>
      </c>
      <c r="G16" s="44"/>
      <c r="H16" s="38">
        <f t="shared" si="1"/>
        <v>0</v>
      </c>
      <c r="I16" s="44"/>
      <c r="J16" s="106"/>
    </row>
    <row r="17" spans="1:10" x14ac:dyDescent="0.2">
      <c r="A17" s="4"/>
      <c r="B17" s="131" t="s">
        <v>219</v>
      </c>
      <c r="C17" s="132" t="s">
        <v>198</v>
      </c>
      <c r="D17" s="44"/>
      <c r="E17" s="38">
        <f t="shared" si="2"/>
        <v>0</v>
      </c>
      <c r="F17" s="21">
        <f t="shared" ref="F17:F18" si="3">D17+E17</f>
        <v>0</v>
      </c>
      <c r="G17" s="44"/>
      <c r="H17" s="38">
        <f t="shared" si="1"/>
        <v>0</v>
      </c>
      <c r="I17" s="44"/>
      <c r="J17" s="106"/>
    </row>
    <row r="18" spans="1:10" x14ac:dyDescent="0.2">
      <c r="A18" s="4"/>
      <c r="B18" s="131" t="s">
        <v>200</v>
      </c>
      <c r="C18" s="132" t="s">
        <v>199</v>
      </c>
      <c r="D18" s="44"/>
      <c r="E18" s="38">
        <f>IF(D18="",0,ROUND(D18/((SUM($D$6:$D$18)+SUM($D$27:$D$30)))*$D$31,2))</f>
        <v>0</v>
      </c>
      <c r="F18" s="21">
        <f t="shared" si="3"/>
        <v>0</v>
      </c>
      <c r="G18" s="44"/>
      <c r="H18" s="38">
        <f t="shared" si="1"/>
        <v>0</v>
      </c>
      <c r="I18" s="44"/>
      <c r="J18" s="106"/>
    </row>
    <row r="19" spans="1:10" x14ac:dyDescent="0.2">
      <c r="A19" s="4"/>
      <c r="B19" s="72" t="s">
        <v>3</v>
      </c>
      <c r="C19" s="6" t="s">
        <v>26</v>
      </c>
      <c r="D19" s="44"/>
      <c r="E19" s="138"/>
      <c r="F19" s="140"/>
      <c r="G19" s="44"/>
      <c r="H19" s="38">
        <f>D19-G19</f>
        <v>0</v>
      </c>
      <c r="I19" s="44"/>
      <c r="J19" s="7"/>
    </row>
    <row r="20" spans="1:10" x14ac:dyDescent="0.2">
      <c r="A20" s="4"/>
      <c r="B20" s="72" t="s">
        <v>1</v>
      </c>
      <c r="C20" s="6" t="s">
        <v>24</v>
      </c>
      <c r="D20" s="44"/>
      <c r="E20" s="139"/>
      <c r="F20" s="141"/>
      <c r="G20" s="44"/>
      <c r="H20" s="38">
        <f t="shared" ref="H20:H25" si="4">D20-G20</f>
        <v>0</v>
      </c>
      <c r="I20" s="44"/>
      <c r="J20" s="7"/>
    </row>
    <row r="21" spans="1:10" x14ac:dyDescent="0.2">
      <c r="A21" s="4"/>
      <c r="B21" s="72" t="s">
        <v>162</v>
      </c>
      <c r="C21" s="116" t="s">
        <v>126</v>
      </c>
      <c r="D21" s="44"/>
      <c r="E21" s="139"/>
      <c r="F21" s="141"/>
      <c r="G21" s="44"/>
      <c r="H21" s="38">
        <f t="shared" si="4"/>
        <v>0</v>
      </c>
      <c r="I21" s="44"/>
      <c r="J21" s="106"/>
    </row>
    <row r="22" spans="1:10" x14ac:dyDescent="0.2">
      <c r="A22" s="4"/>
      <c r="B22" s="72" t="s">
        <v>2</v>
      </c>
      <c r="C22" s="6" t="s">
        <v>25</v>
      </c>
      <c r="D22" s="44"/>
      <c r="E22" s="139"/>
      <c r="F22" s="141"/>
      <c r="G22" s="44"/>
      <c r="H22" s="38">
        <f t="shared" si="4"/>
        <v>0</v>
      </c>
      <c r="I22" s="44"/>
      <c r="J22" s="107"/>
    </row>
    <row r="23" spans="1:10" x14ac:dyDescent="0.2">
      <c r="A23" s="4"/>
      <c r="B23" s="115" t="s">
        <v>4</v>
      </c>
      <c r="C23" s="6" t="s">
        <v>17</v>
      </c>
      <c r="D23" s="31"/>
      <c r="E23" s="139"/>
      <c r="F23" s="141"/>
      <c r="G23" s="44"/>
      <c r="H23" s="38">
        <f t="shared" si="4"/>
        <v>0</v>
      </c>
      <c r="I23" s="44"/>
      <c r="J23" s="107"/>
    </row>
    <row r="24" spans="1:10" x14ac:dyDescent="0.2">
      <c r="A24" s="4"/>
      <c r="B24" s="115" t="s">
        <v>5</v>
      </c>
      <c r="C24" s="6" t="s">
        <v>18</v>
      </c>
      <c r="D24" s="31"/>
      <c r="E24" s="139"/>
      <c r="F24" s="141"/>
      <c r="G24" s="44"/>
      <c r="H24" s="38">
        <f t="shared" si="4"/>
        <v>0</v>
      </c>
      <c r="I24" s="44"/>
      <c r="J24" s="107"/>
    </row>
    <row r="25" spans="1:10" x14ac:dyDescent="0.2">
      <c r="A25" s="4"/>
      <c r="B25" s="115" t="s">
        <v>220</v>
      </c>
      <c r="C25" s="6" t="s">
        <v>19</v>
      </c>
      <c r="D25" s="31"/>
      <c r="E25" s="139"/>
      <c r="F25" s="141"/>
      <c r="G25" s="44"/>
      <c r="H25" s="38">
        <f t="shared" si="4"/>
        <v>0</v>
      </c>
      <c r="I25" s="44"/>
      <c r="J25" s="7"/>
    </row>
    <row r="26" spans="1:10" x14ac:dyDescent="0.2">
      <c r="A26" s="4"/>
      <c r="B26" s="115" t="s">
        <v>6</v>
      </c>
      <c r="C26" s="6" t="s">
        <v>20</v>
      </c>
      <c r="D26" s="31"/>
      <c r="E26" s="139"/>
      <c r="F26" s="141"/>
      <c r="G26" s="44"/>
      <c r="H26" s="38">
        <f t="shared" ref="H26" si="5">D26-G26</f>
        <v>0</v>
      </c>
      <c r="I26" s="44"/>
      <c r="J26" s="7"/>
    </row>
    <row r="27" spans="1:10" x14ac:dyDescent="0.2">
      <c r="A27" s="4"/>
      <c r="B27" s="115" t="s">
        <v>235</v>
      </c>
      <c r="C27" s="6" t="s">
        <v>228</v>
      </c>
      <c r="D27" s="31"/>
      <c r="E27" s="38">
        <f t="shared" ref="E27:E29" si="6">IF(D27="",0,ROUND(D27/((SUM($D$6:$D$18)+SUM($D$27:$D$30)))*$D$31,2))</f>
        <v>0</v>
      </c>
      <c r="F27" s="21">
        <f t="shared" ref="F27" si="7">D27+E27</f>
        <v>0</v>
      </c>
      <c r="G27" s="44"/>
      <c r="H27" s="38">
        <f t="shared" ref="H27:H30" si="8">F27-G27</f>
        <v>0</v>
      </c>
      <c r="I27" s="44"/>
      <c r="J27" s="135"/>
    </row>
    <row r="28" spans="1:10" x14ac:dyDescent="0.2">
      <c r="A28" s="4"/>
      <c r="B28" s="115" t="s">
        <v>230</v>
      </c>
      <c r="C28" s="6" t="s">
        <v>229</v>
      </c>
      <c r="D28" s="31"/>
      <c r="E28" s="38">
        <f t="shared" si="6"/>
        <v>0</v>
      </c>
      <c r="F28" s="21">
        <f t="shared" ref="F28" si="9">D28+E28</f>
        <v>0</v>
      </c>
      <c r="G28" s="44"/>
      <c r="H28" s="38">
        <f t="shared" si="8"/>
        <v>0</v>
      </c>
      <c r="I28" s="44"/>
      <c r="J28" s="135"/>
    </row>
    <row r="29" spans="1:10" x14ac:dyDescent="0.2">
      <c r="A29" s="4"/>
      <c r="B29" s="115" t="s">
        <v>233</v>
      </c>
      <c r="C29" s="6" t="s">
        <v>234</v>
      </c>
      <c r="D29" s="31"/>
      <c r="E29" s="38">
        <f t="shared" si="6"/>
        <v>0</v>
      </c>
      <c r="F29" s="21">
        <f t="shared" ref="F29" si="10">D29+E29</f>
        <v>0</v>
      </c>
      <c r="G29" s="44"/>
      <c r="H29" s="38">
        <f t="shared" si="8"/>
        <v>0</v>
      </c>
      <c r="I29" s="44"/>
      <c r="J29" s="135"/>
    </row>
    <row r="30" spans="1:10" ht="28.5" customHeight="1" x14ac:dyDescent="0.2">
      <c r="A30" s="4"/>
      <c r="B30" s="115" t="s">
        <v>232</v>
      </c>
      <c r="C30" s="6" t="s">
        <v>231</v>
      </c>
      <c r="D30" s="31"/>
      <c r="E30" s="38">
        <f>IF(D30="",0,ROUND(D30/((SUM($D$6:$D$18)+SUM($D$27:$D$30)))*$D$31,2))</f>
        <v>0</v>
      </c>
      <c r="F30" s="21">
        <f t="shared" ref="F30" si="11">D30+E30</f>
        <v>0</v>
      </c>
      <c r="G30" s="44"/>
      <c r="H30" s="38">
        <f t="shared" si="8"/>
        <v>0</v>
      </c>
      <c r="I30" s="44"/>
      <c r="J30" s="135"/>
    </row>
    <row r="31" spans="1:10" x14ac:dyDescent="0.2">
      <c r="A31" s="32"/>
      <c r="B31" s="72" t="s">
        <v>66</v>
      </c>
      <c r="C31" s="12"/>
      <c r="D31" s="45"/>
      <c r="E31" s="39"/>
      <c r="F31" s="29"/>
      <c r="G31" s="29"/>
      <c r="H31" s="29"/>
      <c r="I31" s="29"/>
      <c r="J31" s="7"/>
    </row>
    <row r="32" spans="1:10" x14ac:dyDescent="0.2">
      <c r="A32" s="12"/>
      <c r="B32" s="73" t="s">
        <v>34</v>
      </c>
      <c r="C32" s="15"/>
      <c r="D32" s="25">
        <f>SUM(D6:D31)</f>
        <v>0</v>
      </c>
      <c r="E32" s="25">
        <f>SUM(E6:E30)</f>
        <v>0</v>
      </c>
      <c r="F32" s="25">
        <f>SUM(F6:F30)</f>
        <v>0</v>
      </c>
      <c r="G32" s="25">
        <f>SUM(G6:G30)</f>
        <v>0</v>
      </c>
      <c r="H32" s="25">
        <f>SUM(H6:H30)</f>
        <v>0</v>
      </c>
      <c r="I32" s="49">
        <f>SUM(I6:I30)</f>
        <v>0</v>
      </c>
      <c r="J32" s="7"/>
    </row>
    <row r="33" spans="1:10" x14ac:dyDescent="0.2">
      <c r="A33" s="15"/>
      <c r="B33" s="74"/>
      <c r="C33" s="17"/>
      <c r="D33" s="17"/>
      <c r="E33" s="17"/>
      <c r="F33" s="27"/>
      <c r="G33" s="27"/>
      <c r="H33" s="27"/>
      <c r="I33" s="27"/>
      <c r="J33" s="7"/>
    </row>
    <row r="34" spans="1:10" x14ac:dyDescent="0.2">
      <c r="A34" s="13"/>
      <c r="B34" s="5" t="s">
        <v>206</v>
      </c>
      <c r="C34" s="18"/>
      <c r="D34" s="34"/>
      <c r="E34" s="34"/>
      <c r="F34" s="28"/>
      <c r="G34" s="28"/>
      <c r="H34" s="28"/>
      <c r="I34" s="23"/>
    </row>
    <row r="35" spans="1:10" x14ac:dyDescent="0.2">
      <c r="A35" s="4"/>
      <c r="B35" s="113" t="s">
        <v>94</v>
      </c>
      <c r="C35" s="6" t="s">
        <v>71</v>
      </c>
      <c r="D35" s="44"/>
      <c r="E35" s="40"/>
      <c r="F35" s="77"/>
      <c r="G35" s="44"/>
      <c r="H35" s="38">
        <f t="shared" ref="H35:H61" si="12">D35-G35</f>
        <v>0</v>
      </c>
      <c r="I35" s="44"/>
    </row>
    <row r="36" spans="1:10" x14ac:dyDescent="0.2">
      <c r="A36" s="4"/>
      <c r="B36" s="115" t="s">
        <v>165</v>
      </c>
      <c r="C36" s="6" t="s">
        <v>163</v>
      </c>
      <c r="D36" s="44"/>
      <c r="E36" s="40"/>
      <c r="F36" s="77"/>
      <c r="G36" s="44"/>
      <c r="H36" s="38">
        <f t="shared" si="12"/>
        <v>0</v>
      </c>
      <c r="I36" s="44"/>
    </row>
    <row r="37" spans="1:10" x14ac:dyDescent="0.2">
      <c r="A37" s="4"/>
      <c r="B37" s="115" t="s">
        <v>166</v>
      </c>
      <c r="C37" s="6" t="s">
        <v>164</v>
      </c>
      <c r="D37" s="44"/>
      <c r="E37" s="40"/>
      <c r="F37" s="77"/>
      <c r="G37" s="44"/>
      <c r="H37" s="38">
        <f t="shared" si="12"/>
        <v>0</v>
      </c>
      <c r="I37" s="44"/>
    </row>
    <row r="38" spans="1:10" x14ac:dyDescent="0.2">
      <c r="A38" s="4"/>
      <c r="B38" s="115" t="s">
        <v>222</v>
      </c>
      <c r="C38" s="6" t="s">
        <v>221</v>
      </c>
      <c r="D38" s="44"/>
      <c r="E38" s="40"/>
      <c r="F38" s="77"/>
      <c r="G38" s="44"/>
      <c r="H38" s="38">
        <f t="shared" si="12"/>
        <v>0</v>
      </c>
      <c r="I38" s="44"/>
    </row>
    <row r="39" spans="1:10" x14ac:dyDescent="0.2">
      <c r="A39" s="4"/>
      <c r="B39" s="115" t="s">
        <v>223</v>
      </c>
      <c r="C39" s="6" t="s">
        <v>224</v>
      </c>
      <c r="D39" s="44"/>
      <c r="E39" s="40"/>
      <c r="F39" s="77"/>
      <c r="G39" s="44"/>
      <c r="H39" s="38">
        <f t="shared" si="12"/>
        <v>0</v>
      </c>
      <c r="I39" s="44"/>
    </row>
    <row r="40" spans="1:10" x14ac:dyDescent="0.2">
      <c r="A40" s="4"/>
      <c r="B40" s="115" t="s">
        <v>254</v>
      </c>
      <c r="C40" s="116" t="s">
        <v>255</v>
      </c>
      <c r="D40" s="44"/>
      <c r="E40" s="40"/>
      <c r="F40" s="77"/>
      <c r="G40" s="44"/>
      <c r="H40" s="38">
        <f t="shared" si="12"/>
        <v>0</v>
      </c>
      <c r="I40" s="44"/>
    </row>
    <row r="41" spans="1:10" x14ac:dyDescent="0.2">
      <c r="A41" s="4"/>
      <c r="B41" s="115" t="s">
        <v>153</v>
      </c>
      <c r="C41" s="6" t="s">
        <v>130</v>
      </c>
      <c r="D41" s="44"/>
      <c r="E41" s="40"/>
      <c r="F41" s="77"/>
      <c r="G41" s="44"/>
      <c r="H41" s="38">
        <f t="shared" si="12"/>
        <v>0</v>
      </c>
      <c r="I41" s="44"/>
    </row>
    <row r="42" spans="1:10" ht="12" customHeight="1" x14ac:dyDescent="0.2">
      <c r="A42" s="4"/>
      <c r="B42" s="115" t="s">
        <v>154</v>
      </c>
      <c r="C42" s="6" t="s">
        <v>131</v>
      </c>
      <c r="D42" s="44"/>
      <c r="E42" s="40"/>
      <c r="F42" s="77"/>
      <c r="G42" s="44"/>
      <c r="H42" s="38">
        <f t="shared" si="12"/>
        <v>0</v>
      </c>
      <c r="I42" s="44"/>
    </row>
    <row r="43" spans="1:10" ht="12" customHeight="1" x14ac:dyDescent="0.2">
      <c r="A43" s="4"/>
      <c r="B43" s="115" t="s">
        <v>169</v>
      </c>
      <c r="C43" s="6" t="s">
        <v>167</v>
      </c>
      <c r="D43" s="44"/>
      <c r="E43" s="33"/>
      <c r="F43" s="110"/>
      <c r="G43" s="44"/>
      <c r="H43" s="38">
        <f t="shared" si="12"/>
        <v>0</v>
      </c>
      <c r="I43" s="44"/>
    </row>
    <row r="44" spans="1:10" ht="12" customHeight="1" x14ac:dyDescent="0.2">
      <c r="A44" s="4"/>
      <c r="B44" s="115" t="s">
        <v>170</v>
      </c>
      <c r="C44" s="6" t="s">
        <v>168</v>
      </c>
      <c r="D44" s="44"/>
      <c r="E44" s="33"/>
      <c r="F44" s="110"/>
      <c r="G44" s="44"/>
      <c r="H44" s="38">
        <f t="shared" si="12"/>
        <v>0</v>
      </c>
      <c r="I44" s="44"/>
    </row>
    <row r="45" spans="1:10" ht="12" customHeight="1" x14ac:dyDescent="0.2">
      <c r="A45" s="4"/>
      <c r="B45" s="115" t="s">
        <v>248</v>
      </c>
      <c r="C45" s="116" t="s">
        <v>250</v>
      </c>
      <c r="D45" s="44"/>
      <c r="E45" s="33"/>
      <c r="F45" s="110"/>
      <c r="G45" s="44"/>
      <c r="H45" s="38">
        <f t="shared" si="12"/>
        <v>0</v>
      </c>
      <c r="I45" s="44"/>
    </row>
    <row r="46" spans="1:10" ht="12" customHeight="1" x14ac:dyDescent="0.2">
      <c r="A46" s="4"/>
      <c r="B46" s="115" t="s">
        <v>249</v>
      </c>
      <c r="C46" s="116" t="s">
        <v>251</v>
      </c>
      <c r="D46" s="44"/>
      <c r="E46" s="33"/>
      <c r="F46" s="110"/>
      <c r="G46" s="44"/>
      <c r="H46" s="38">
        <f t="shared" si="12"/>
        <v>0</v>
      </c>
      <c r="I46" s="44"/>
    </row>
    <row r="47" spans="1:10" ht="12" customHeight="1" x14ac:dyDescent="0.2">
      <c r="A47" s="4"/>
      <c r="B47" s="115" t="s">
        <v>237</v>
      </c>
      <c r="C47" s="6" t="s">
        <v>236</v>
      </c>
      <c r="D47" s="44"/>
      <c r="E47" s="33"/>
      <c r="F47" s="110"/>
      <c r="G47" s="44"/>
      <c r="H47" s="38">
        <f t="shared" ref="H47" si="13">D47-G47</f>
        <v>0</v>
      </c>
      <c r="I47" s="44"/>
    </row>
    <row r="48" spans="1:10" ht="12" customHeight="1" x14ac:dyDescent="0.2">
      <c r="A48" s="4"/>
      <c r="B48" s="115" t="s">
        <v>240</v>
      </c>
      <c r="C48" s="6" t="s">
        <v>12</v>
      </c>
      <c r="D48" s="44"/>
      <c r="E48" s="33"/>
      <c r="F48" s="110"/>
      <c r="G48" s="44"/>
      <c r="H48" s="38">
        <f t="shared" si="12"/>
        <v>0</v>
      </c>
      <c r="I48" s="44"/>
    </row>
    <row r="49" spans="1:10" x14ac:dyDescent="0.2">
      <c r="A49" s="4"/>
      <c r="B49" s="115" t="s">
        <v>242</v>
      </c>
      <c r="C49" s="6" t="s">
        <v>132</v>
      </c>
      <c r="D49" s="26"/>
      <c r="E49" s="155"/>
      <c r="F49" s="156"/>
      <c r="G49" s="44"/>
      <c r="H49" s="38">
        <f t="shared" si="12"/>
        <v>0</v>
      </c>
      <c r="I49" s="44"/>
    </row>
    <row r="50" spans="1:10" x14ac:dyDescent="0.2">
      <c r="A50" s="4"/>
      <c r="B50" s="115" t="s">
        <v>187</v>
      </c>
      <c r="C50" s="6" t="s">
        <v>185</v>
      </c>
      <c r="D50" s="26"/>
      <c r="E50" s="152"/>
      <c r="F50" s="153"/>
      <c r="G50" s="44"/>
      <c r="H50" s="38">
        <f t="shared" si="12"/>
        <v>0</v>
      </c>
      <c r="I50" s="44"/>
    </row>
    <row r="51" spans="1:10" x14ac:dyDescent="0.2">
      <c r="A51" s="4"/>
      <c r="B51" s="115" t="s">
        <v>191</v>
      </c>
      <c r="C51" s="6" t="s">
        <v>189</v>
      </c>
      <c r="D51" s="26"/>
      <c r="E51" s="152"/>
      <c r="F51" s="153"/>
      <c r="G51" s="44"/>
      <c r="H51" s="38">
        <f t="shared" si="12"/>
        <v>0</v>
      </c>
      <c r="I51" s="44"/>
    </row>
    <row r="52" spans="1:10" x14ac:dyDescent="0.2">
      <c r="A52" s="4"/>
      <c r="B52" s="115" t="s">
        <v>194</v>
      </c>
      <c r="C52" s="6" t="s">
        <v>193</v>
      </c>
      <c r="D52" s="26"/>
      <c r="E52" s="154"/>
      <c r="F52" s="154"/>
      <c r="G52" s="44"/>
      <c r="H52" s="38">
        <f t="shared" si="12"/>
        <v>0</v>
      </c>
      <c r="I52" s="44"/>
    </row>
    <row r="53" spans="1:10" x14ac:dyDescent="0.2">
      <c r="A53" s="4"/>
      <c r="B53" s="115" t="s">
        <v>243</v>
      </c>
      <c r="C53" s="6" t="s">
        <v>133</v>
      </c>
      <c r="D53" s="26"/>
      <c r="E53" s="154"/>
      <c r="F53" s="154"/>
      <c r="G53" s="44"/>
      <c r="H53" s="38">
        <f t="shared" si="12"/>
        <v>0</v>
      </c>
      <c r="I53" s="44"/>
    </row>
    <row r="54" spans="1:10" x14ac:dyDescent="0.2">
      <c r="A54" s="4"/>
      <c r="B54" s="115" t="s">
        <v>188</v>
      </c>
      <c r="C54" s="6" t="s">
        <v>186</v>
      </c>
      <c r="D54" s="26"/>
      <c r="E54" s="154"/>
      <c r="F54" s="154"/>
      <c r="G54" s="44"/>
      <c r="H54" s="38">
        <f t="shared" si="12"/>
        <v>0</v>
      </c>
      <c r="I54" s="44"/>
    </row>
    <row r="55" spans="1:10" x14ac:dyDescent="0.2">
      <c r="A55" s="4"/>
      <c r="B55" s="115" t="s">
        <v>192</v>
      </c>
      <c r="C55" s="6" t="s">
        <v>190</v>
      </c>
      <c r="D55" s="26"/>
      <c r="E55" s="154"/>
      <c r="F55" s="154"/>
      <c r="G55" s="44"/>
      <c r="H55" s="38">
        <f t="shared" si="12"/>
        <v>0</v>
      </c>
      <c r="I55" s="44"/>
    </row>
    <row r="56" spans="1:10" x14ac:dyDescent="0.2">
      <c r="A56" s="4"/>
      <c r="B56" s="115" t="s">
        <v>196</v>
      </c>
      <c r="C56" s="6" t="s">
        <v>195</v>
      </c>
      <c r="D56" s="26"/>
      <c r="E56" s="111"/>
      <c r="F56" s="112"/>
      <c r="G56" s="44"/>
      <c r="H56" s="38">
        <f t="shared" si="12"/>
        <v>0</v>
      </c>
      <c r="I56" s="44"/>
    </row>
    <row r="57" spans="1:10" ht="25.5" x14ac:dyDescent="0.2">
      <c r="A57" s="4"/>
      <c r="B57" s="115" t="s">
        <v>239</v>
      </c>
      <c r="C57" s="6" t="s">
        <v>11</v>
      </c>
      <c r="D57" s="26"/>
      <c r="E57" s="152"/>
      <c r="F57" s="153"/>
      <c r="G57" s="44"/>
      <c r="H57" s="38">
        <f t="shared" si="12"/>
        <v>0</v>
      </c>
      <c r="I57" s="44"/>
      <c r="J57" s="113"/>
    </row>
    <row r="58" spans="1:10" x14ac:dyDescent="0.2">
      <c r="A58" s="4"/>
      <c r="B58" s="115" t="s">
        <v>86</v>
      </c>
      <c r="C58" s="6" t="s">
        <v>88</v>
      </c>
      <c r="D58" s="26"/>
      <c r="E58" s="111"/>
      <c r="F58" s="112"/>
      <c r="G58" s="44"/>
      <c r="H58" s="38">
        <f t="shared" si="12"/>
        <v>0</v>
      </c>
      <c r="I58" s="44"/>
      <c r="J58" s="113"/>
    </row>
    <row r="59" spans="1:10" x14ac:dyDescent="0.2">
      <c r="A59" s="4"/>
      <c r="B59" s="115" t="s">
        <v>87</v>
      </c>
      <c r="C59" s="6" t="s">
        <v>89</v>
      </c>
      <c r="D59" s="26"/>
      <c r="E59" s="152"/>
      <c r="F59" s="153"/>
      <c r="G59" s="44"/>
      <c r="H59" s="38">
        <f t="shared" si="12"/>
        <v>0</v>
      </c>
      <c r="I59" s="44"/>
      <c r="J59" s="113"/>
    </row>
    <row r="60" spans="1:10" x14ac:dyDescent="0.2">
      <c r="A60" s="4"/>
      <c r="B60" s="115" t="s">
        <v>155</v>
      </c>
      <c r="C60" s="6" t="s">
        <v>134</v>
      </c>
      <c r="D60" s="26"/>
      <c r="E60" s="111"/>
      <c r="F60" s="112"/>
      <c r="G60" s="44"/>
      <c r="H60" s="38">
        <f t="shared" si="12"/>
        <v>0</v>
      </c>
      <c r="I60" s="44"/>
      <c r="J60" s="113"/>
    </row>
    <row r="61" spans="1:10" ht="25.5" x14ac:dyDescent="0.2">
      <c r="A61" s="4"/>
      <c r="B61" s="115" t="s">
        <v>241</v>
      </c>
      <c r="C61" s="6" t="s">
        <v>76</v>
      </c>
      <c r="D61" s="26"/>
      <c r="E61" s="152"/>
      <c r="F61" s="153"/>
      <c r="G61" s="44"/>
      <c r="H61" s="38">
        <f t="shared" si="12"/>
        <v>0</v>
      </c>
      <c r="I61" s="44"/>
      <c r="J61" s="113"/>
    </row>
    <row r="62" spans="1:10" x14ac:dyDescent="0.2">
      <c r="A62" s="12"/>
      <c r="B62" s="73" t="s">
        <v>33</v>
      </c>
      <c r="C62" s="33"/>
      <c r="D62" s="21">
        <f>SUM(D35:D61)</f>
        <v>0</v>
      </c>
      <c r="E62" s="35"/>
      <c r="F62" s="76"/>
      <c r="G62" s="21">
        <f>SUM(G35:G61)</f>
        <v>0</v>
      </c>
      <c r="H62" s="21">
        <f>SUM(H35:H61)</f>
        <v>0</v>
      </c>
      <c r="I62" s="21">
        <f>SUM(I35:I61)</f>
        <v>0</v>
      </c>
    </row>
    <row r="63" spans="1:10" x14ac:dyDescent="0.2">
      <c r="A63" s="15"/>
      <c r="B63" s="74"/>
      <c r="C63" s="17"/>
      <c r="D63" s="29"/>
      <c r="E63" s="17"/>
      <c r="F63" s="29"/>
      <c r="G63" s="30"/>
      <c r="H63" s="30"/>
      <c r="I63" s="24"/>
    </row>
    <row r="64" spans="1:10" x14ac:dyDescent="0.2">
      <c r="A64" s="14"/>
      <c r="B64" s="73" t="s">
        <v>31</v>
      </c>
      <c r="C64" s="15"/>
      <c r="D64" s="21">
        <f>D62+D32</f>
        <v>0</v>
      </c>
      <c r="E64" s="40"/>
      <c r="F64" s="77"/>
      <c r="G64" s="21">
        <f>G62+G32</f>
        <v>0</v>
      </c>
      <c r="H64" s="21">
        <f>H62+H32</f>
        <v>0</v>
      </c>
      <c r="I64" s="21">
        <f>I62+I32</f>
        <v>0</v>
      </c>
    </row>
    <row r="65" spans="1:13" x14ac:dyDescent="0.2">
      <c r="A65" s="15"/>
      <c r="B65" s="74"/>
      <c r="C65" s="17"/>
      <c r="D65" s="17"/>
      <c r="E65" s="17"/>
      <c r="F65" s="37"/>
      <c r="G65" s="37"/>
      <c r="H65" s="37"/>
      <c r="I65" s="22"/>
    </row>
    <row r="66" spans="1:13" x14ac:dyDescent="0.2">
      <c r="A66" s="13"/>
      <c r="B66" s="1" t="s">
        <v>208</v>
      </c>
      <c r="C66" s="11"/>
      <c r="D66" s="17"/>
      <c r="E66" s="17"/>
      <c r="F66" s="28"/>
      <c r="G66" s="28"/>
      <c r="H66" s="28"/>
      <c r="I66" s="23"/>
    </row>
    <row r="67" spans="1:13" x14ac:dyDescent="0.2">
      <c r="A67" s="4"/>
      <c r="B67" s="72" t="s">
        <v>35</v>
      </c>
      <c r="C67" s="6" t="s">
        <v>16</v>
      </c>
      <c r="D67" s="31"/>
      <c r="E67" s="40"/>
      <c r="F67" s="77"/>
      <c r="G67" s="31"/>
      <c r="H67" s="38">
        <f>D67-G67</f>
        <v>0</v>
      </c>
      <c r="I67" s="44"/>
    </row>
    <row r="68" spans="1:13" x14ac:dyDescent="0.2">
      <c r="A68" s="13"/>
      <c r="B68" s="136" t="s">
        <v>90</v>
      </c>
      <c r="C68" s="11"/>
      <c r="D68" s="17"/>
      <c r="E68" s="17"/>
      <c r="F68" s="28"/>
      <c r="G68" s="28"/>
      <c r="H68" s="28"/>
      <c r="I68" s="23"/>
    </row>
    <row r="69" spans="1:13" x14ac:dyDescent="0.2">
      <c r="A69" s="4"/>
      <c r="B69" s="75" t="s">
        <v>9</v>
      </c>
      <c r="C69" s="82" t="s">
        <v>13</v>
      </c>
      <c r="D69" s="31"/>
      <c r="E69" s="40"/>
      <c r="F69" s="77"/>
      <c r="G69" s="44"/>
      <c r="H69" s="38">
        <f t="shared" ref="H69:H75" si="14">D69-G69</f>
        <v>0</v>
      </c>
      <c r="I69" s="44"/>
    </row>
    <row r="70" spans="1:13" x14ac:dyDescent="0.2">
      <c r="A70" s="4"/>
      <c r="B70" s="10" t="s">
        <v>28</v>
      </c>
      <c r="C70" s="82" t="s">
        <v>29</v>
      </c>
      <c r="D70" s="31"/>
      <c r="E70" s="40"/>
      <c r="F70" s="77"/>
      <c r="G70" s="44"/>
      <c r="H70" s="38">
        <f t="shared" si="14"/>
        <v>0</v>
      </c>
      <c r="I70" s="44"/>
    </row>
    <row r="71" spans="1:13" x14ac:dyDescent="0.2">
      <c r="A71" s="4"/>
      <c r="B71" s="75" t="s">
        <v>82</v>
      </c>
      <c r="C71" s="82" t="s">
        <v>80</v>
      </c>
      <c r="D71" s="31"/>
      <c r="E71" s="40"/>
      <c r="F71" s="77"/>
      <c r="G71" s="44"/>
      <c r="H71" s="38">
        <f t="shared" si="14"/>
        <v>0</v>
      </c>
      <c r="I71" s="44"/>
    </row>
    <row r="72" spans="1:13" x14ac:dyDescent="0.2">
      <c r="A72" s="4"/>
      <c r="B72" s="75" t="s">
        <v>10</v>
      </c>
      <c r="C72" s="82" t="s">
        <v>14</v>
      </c>
      <c r="D72" s="31"/>
      <c r="E72" s="40"/>
      <c r="F72" s="77"/>
      <c r="G72" s="44"/>
      <c r="H72" s="38">
        <f t="shared" si="14"/>
        <v>0</v>
      </c>
      <c r="I72" s="44"/>
    </row>
    <row r="73" spans="1:13" x14ac:dyDescent="0.2">
      <c r="A73" s="4"/>
      <c r="B73" s="75" t="s">
        <v>111</v>
      </c>
      <c r="C73" s="82" t="s">
        <v>110</v>
      </c>
      <c r="D73" s="31"/>
      <c r="E73" s="40"/>
      <c r="F73" s="77"/>
      <c r="G73" s="44"/>
      <c r="H73" s="38">
        <f t="shared" si="14"/>
        <v>0</v>
      </c>
      <c r="I73" s="44"/>
      <c r="M73" s="114"/>
    </row>
    <row r="74" spans="1:13" x14ac:dyDescent="0.2">
      <c r="A74" s="4"/>
      <c r="B74" s="75" t="s">
        <v>15</v>
      </c>
      <c r="C74" s="82" t="s">
        <v>22</v>
      </c>
      <c r="D74" s="31"/>
      <c r="E74" s="40"/>
      <c r="F74" s="77"/>
      <c r="G74" s="44"/>
      <c r="H74" s="38">
        <f t="shared" si="14"/>
        <v>0</v>
      </c>
      <c r="I74" s="44"/>
    </row>
    <row r="75" spans="1:13" x14ac:dyDescent="0.2">
      <c r="A75" s="4"/>
      <c r="B75" s="75" t="s">
        <v>112</v>
      </c>
      <c r="C75" s="82" t="s">
        <v>117</v>
      </c>
      <c r="D75" s="31"/>
      <c r="E75" s="40"/>
      <c r="F75" s="77"/>
      <c r="G75" s="44"/>
      <c r="H75" s="38">
        <f t="shared" si="14"/>
        <v>0</v>
      </c>
      <c r="I75" s="44"/>
    </row>
    <row r="76" spans="1:13" x14ac:dyDescent="0.2">
      <c r="A76" s="13"/>
      <c r="B76" s="136" t="s">
        <v>142</v>
      </c>
      <c r="C76" s="11"/>
      <c r="D76" s="17"/>
      <c r="E76" s="17"/>
      <c r="F76" s="28"/>
      <c r="G76" s="28"/>
      <c r="H76" s="23"/>
      <c r="I76" s="23"/>
    </row>
    <row r="77" spans="1:13" x14ac:dyDescent="0.2">
      <c r="A77" s="4"/>
      <c r="B77" s="75" t="s">
        <v>156</v>
      </c>
      <c r="C77" s="82" t="s">
        <v>135</v>
      </c>
      <c r="D77" s="31"/>
      <c r="E77" s="40"/>
      <c r="F77" s="77"/>
      <c r="G77" s="44"/>
      <c r="H77" s="38">
        <f t="shared" ref="H77:H82" si="15">D77-G77</f>
        <v>0</v>
      </c>
      <c r="I77" s="44"/>
    </row>
    <row r="78" spans="1:13" x14ac:dyDescent="0.2">
      <c r="A78" s="4"/>
      <c r="B78" s="75" t="s">
        <v>157</v>
      </c>
      <c r="C78" s="82" t="s">
        <v>136</v>
      </c>
      <c r="D78" s="31"/>
      <c r="E78" s="40"/>
      <c r="F78" s="77"/>
      <c r="G78" s="44"/>
      <c r="H78" s="38">
        <f t="shared" si="15"/>
        <v>0</v>
      </c>
      <c r="I78" s="44"/>
    </row>
    <row r="79" spans="1:13" x14ac:dyDescent="0.2">
      <c r="A79" s="4"/>
      <c r="B79" s="75" t="s">
        <v>158</v>
      </c>
      <c r="C79" s="82" t="s">
        <v>137</v>
      </c>
      <c r="D79" s="31"/>
      <c r="E79" s="40"/>
      <c r="F79" s="77"/>
      <c r="G79" s="44"/>
      <c r="H79" s="38">
        <f t="shared" si="15"/>
        <v>0</v>
      </c>
      <c r="I79" s="44"/>
    </row>
    <row r="80" spans="1:13" x14ac:dyDescent="0.2">
      <c r="A80" s="4"/>
      <c r="B80" s="75" t="s">
        <v>159</v>
      </c>
      <c r="C80" s="82" t="s">
        <v>138</v>
      </c>
      <c r="D80" s="31"/>
      <c r="E80" s="40"/>
      <c r="F80" s="77"/>
      <c r="G80" s="44"/>
      <c r="H80" s="38">
        <f t="shared" si="15"/>
        <v>0</v>
      </c>
      <c r="I80" s="44"/>
    </row>
    <row r="81" spans="1:9" x14ac:dyDescent="0.2">
      <c r="A81" s="4"/>
      <c r="B81" s="75" t="s">
        <v>160</v>
      </c>
      <c r="C81" s="82" t="s">
        <v>139</v>
      </c>
      <c r="D81" s="31"/>
      <c r="E81" s="40"/>
      <c r="F81" s="77"/>
      <c r="G81" s="44"/>
      <c r="H81" s="38">
        <f t="shared" si="15"/>
        <v>0</v>
      </c>
      <c r="I81" s="44"/>
    </row>
    <row r="82" spans="1:9" x14ac:dyDescent="0.2">
      <c r="A82" s="4"/>
      <c r="B82" s="75" t="s">
        <v>161</v>
      </c>
      <c r="C82" s="82" t="s">
        <v>140</v>
      </c>
      <c r="D82" s="31"/>
      <c r="E82" s="40"/>
      <c r="F82" s="77"/>
      <c r="G82" s="44"/>
      <c r="H82" s="38">
        <f t="shared" si="15"/>
        <v>0</v>
      </c>
      <c r="I82" s="44"/>
    </row>
    <row r="83" spans="1:9" x14ac:dyDescent="0.2">
      <c r="A83" s="15"/>
      <c r="B83" s="136" t="s">
        <v>91</v>
      </c>
      <c r="C83" s="17"/>
      <c r="D83" s="17"/>
      <c r="E83" s="17"/>
      <c r="F83" s="37"/>
      <c r="G83" s="37"/>
      <c r="H83" s="37"/>
      <c r="I83" s="22"/>
    </row>
    <row r="84" spans="1:9" x14ac:dyDescent="0.2">
      <c r="A84" s="4"/>
      <c r="B84" s="8" t="s">
        <v>39</v>
      </c>
      <c r="C84" s="117" t="s">
        <v>36</v>
      </c>
      <c r="D84" s="31"/>
      <c r="E84" s="40"/>
      <c r="F84" s="77"/>
      <c r="G84" s="31"/>
      <c r="H84" s="38">
        <f>D84-G84</f>
        <v>0</v>
      </c>
      <c r="I84" s="44"/>
    </row>
    <row r="85" spans="1:9" x14ac:dyDescent="0.2">
      <c r="A85" s="4"/>
      <c r="B85" s="115" t="s">
        <v>107</v>
      </c>
      <c r="C85" s="6" t="s">
        <v>98</v>
      </c>
      <c r="D85" s="31"/>
      <c r="E85" s="40"/>
      <c r="F85" s="77"/>
      <c r="G85" s="31"/>
      <c r="H85" s="38">
        <f>D85-G85</f>
        <v>0</v>
      </c>
      <c r="I85" s="44"/>
    </row>
    <row r="86" spans="1:9" x14ac:dyDescent="0.2">
      <c r="A86" s="4"/>
      <c r="B86" s="115" t="s">
        <v>108</v>
      </c>
      <c r="C86" s="116" t="s">
        <v>99</v>
      </c>
      <c r="D86" s="31"/>
      <c r="E86" s="40"/>
      <c r="F86" s="77"/>
      <c r="G86" s="31"/>
      <c r="H86" s="38">
        <f>D86-G86</f>
        <v>0</v>
      </c>
      <c r="I86" s="44"/>
    </row>
    <row r="87" spans="1:9" ht="25.5" x14ac:dyDescent="0.2">
      <c r="A87" s="4"/>
      <c r="B87" s="115" t="s">
        <v>106</v>
      </c>
      <c r="C87" s="118" t="s">
        <v>100</v>
      </c>
      <c r="D87" s="31"/>
      <c r="E87" s="40"/>
      <c r="F87" s="77"/>
      <c r="G87" s="31"/>
      <c r="H87" s="38">
        <f t="shared" ref="H87:H102" si="16">D87-G87</f>
        <v>0</v>
      </c>
      <c r="I87" s="44"/>
    </row>
    <row r="88" spans="1:9" ht="12.75" customHeight="1" x14ac:dyDescent="0.2">
      <c r="A88" s="4"/>
      <c r="B88" s="115" t="s">
        <v>109</v>
      </c>
      <c r="C88" s="116" t="s">
        <v>101</v>
      </c>
      <c r="D88" s="31"/>
      <c r="E88" s="40"/>
      <c r="F88" s="77"/>
      <c r="G88" s="31"/>
      <c r="H88" s="38">
        <f t="shared" si="16"/>
        <v>0</v>
      </c>
      <c r="I88" s="44"/>
    </row>
    <row r="89" spans="1:9" ht="22.5" customHeight="1" x14ac:dyDescent="0.2">
      <c r="A89" s="4"/>
      <c r="B89" s="115" t="s">
        <v>209</v>
      </c>
      <c r="C89" s="119" t="s">
        <v>75</v>
      </c>
      <c r="D89" s="81"/>
      <c r="E89" s="40"/>
      <c r="F89" s="77"/>
      <c r="G89" s="81"/>
      <c r="H89" s="38">
        <f t="shared" si="16"/>
        <v>0</v>
      </c>
      <c r="I89" s="44"/>
    </row>
    <row r="90" spans="1:9" x14ac:dyDescent="0.2">
      <c r="A90" s="4"/>
      <c r="B90" s="72" t="s">
        <v>210</v>
      </c>
      <c r="C90" s="6" t="s">
        <v>73</v>
      </c>
      <c r="D90" s="81"/>
      <c r="E90" s="40"/>
      <c r="F90" s="77"/>
      <c r="G90" s="81"/>
      <c r="H90" s="38">
        <f t="shared" si="16"/>
        <v>0</v>
      </c>
      <c r="I90" s="44"/>
    </row>
    <row r="91" spans="1:9" x14ac:dyDescent="0.2">
      <c r="A91" s="4"/>
      <c r="B91" s="127" t="s">
        <v>79</v>
      </c>
      <c r="C91" s="116" t="s">
        <v>78</v>
      </c>
      <c r="D91" s="81"/>
      <c r="E91" s="40"/>
      <c r="F91" s="77"/>
      <c r="G91" s="81"/>
      <c r="H91" s="38">
        <f>D91-G91</f>
        <v>0</v>
      </c>
      <c r="I91" s="44"/>
    </row>
    <row r="92" spans="1:9" x14ac:dyDescent="0.2">
      <c r="A92" s="4"/>
      <c r="B92" s="127" t="s">
        <v>102</v>
      </c>
      <c r="C92" s="116" t="s">
        <v>74</v>
      </c>
      <c r="D92" s="81"/>
      <c r="E92" s="40"/>
      <c r="F92" s="77"/>
      <c r="G92" s="81"/>
      <c r="H92" s="38">
        <f t="shared" si="16"/>
        <v>0</v>
      </c>
      <c r="I92" s="44"/>
    </row>
    <row r="93" spans="1:9" x14ac:dyDescent="0.2">
      <c r="A93" s="4"/>
      <c r="B93" s="120" t="s">
        <v>246</v>
      </c>
      <c r="C93" s="121" t="s">
        <v>113</v>
      </c>
      <c r="D93" s="31"/>
      <c r="E93" s="40"/>
      <c r="F93" s="77"/>
      <c r="G93" s="31"/>
      <c r="H93" s="38">
        <f>D93-G93</f>
        <v>0</v>
      </c>
      <c r="I93" s="44"/>
    </row>
    <row r="94" spans="1:9" x14ac:dyDescent="0.2">
      <c r="A94" s="4"/>
      <c r="B94" s="120" t="s">
        <v>244</v>
      </c>
      <c r="C94" s="122" t="s">
        <v>114</v>
      </c>
      <c r="D94" s="31"/>
      <c r="E94" s="40"/>
      <c r="F94" s="77"/>
      <c r="G94" s="31"/>
      <c r="H94" s="38">
        <f>D94-G94</f>
        <v>0</v>
      </c>
      <c r="I94" s="44"/>
    </row>
    <row r="95" spans="1:9" x14ac:dyDescent="0.2">
      <c r="A95" s="4"/>
      <c r="B95" s="127" t="s">
        <v>211</v>
      </c>
      <c r="C95" s="122" t="s">
        <v>201</v>
      </c>
      <c r="D95" s="31"/>
      <c r="E95" s="40"/>
      <c r="F95" s="77"/>
      <c r="G95" s="31"/>
      <c r="H95" s="38">
        <f>D95-G95</f>
        <v>0</v>
      </c>
      <c r="I95" s="44"/>
    </row>
    <row r="96" spans="1:9" x14ac:dyDescent="0.2">
      <c r="A96" s="4"/>
      <c r="B96" s="127" t="s">
        <v>212</v>
      </c>
      <c r="C96" s="122" t="s">
        <v>202</v>
      </c>
      <c r="D96" s="31"/>
      <c r="E96" s="40"/>
      <c r="F96" s="77"/>
      <c r="G96" s="31"/>
      <c r="H96" s="38">
        <f t="shared" ref="H96:H99" si="17">D96-G96</f>
        <v>0</v>
      </c>
      <c r="I96" s="44"/>
    </row>
    <row r="97" spans="1:9" x14ac:dyDescent="0.2">
      <c r="A97" s="4"/>
      <c r="B97" s="127" t="s">
        <v>213</v>
      </c>
      <c r="C97" s="122" t="s">
        <v>203</v>
      </c>
      <c r="D97" s="31"/>
      <c r="E97" s="40"/>
      <c r="F97" s="77"/>
      <c r="G97" s="31"/>
      <c r="H97" s="38">
        <f t="shared" si="17"/>
        <v>0</v>
      </c>
      <c r="I97" s="44"/>
    </row>
    <row r="98" spans="1:9" x14ac:dyDescent="0.2">
      <c r="A98" s="4"/>
      <c r="B98" s="127" t="s">
        <v>218</v>
      </c>
      <c r="C98" s="122" t="s">
        <v>204</v>
      </c>
      <c r="D98" s="31"/>
      <c r="E98" s="40"/>
      <c r="F98" s="77"/>
      <c r="G98" s="31"/>
      <c r="H98" s="38">
        <f t="shared" si="17"/>
        <v>0</v>
      </c>
      <c r="I98" s="44"/>
    </row>
    <row r="99" spans="1:9" x14ac:dyDescent="0.2">
      <c r="A99" s="4"/>
      <c r="B99" s="120" t="s">
        <v>247</v>
      </c>
      <c r="C99" s="122" t="s">
        <v>72</v>
      </c>
      <c r="D99" s="31"/>
      <c r="E99" s="40"/>
      <c r="F99" s="77"/>
      <c r="G99" s="31"/>
      <c r="H99" s="38">
        <f t="shared" si="17"/>
        <v>0</v>
      </c>
      <c r="I99" s="44"/>
    </row>
    <row r="100" spans="1:9" x14ac:dyDescent="0.2">
      <c r="A100" s="4"/>
      <c r="B100" s="120" t="s">
        <v>245</v>
      </c>
      <c r="C100" s="122" t="s">
        <v>115</v>
      </c>
      <c r="D100" s="31"/>
      <c r="E100" s="40"/>
      <c r="F100" s="77"/>
      <c r="G100" s="31"/>
      <c r="H100" s="38">
        <f t="shared" si="16"/>
        <v>0</v>
      </c>
      <c r="I100" s="44"/>
    </row>
    <row r="101" spans="1:9" x14ac:dyDescent="0.2">
      <c r="A101" s="4"/>
      <c r="B101" s="8" t="s">
        <v>38</v>
      </c>
      <c r="C101" s="117" t="s">
        <v>37</v>
      </c>
      <c r="D101" s="31"/>
      <c r="E101" s="40"/>
      <c r="F101" s="77"/>
      <c r="G101" s="31"/>
      <c r="H101" s="38">
        <f t="shared" si="16"/>
        <v>0</v>
      </c>
      <c r="I101" s="44"/>
    </row>
    <row r="102" spans="1:9" x14ac:dyDescent="0.2">
      <c r="A102" s="4"/>
      <c r="B102" s="8" t="s">
        <v>214</v>
      </c>
      <c r="C102" s="117" t="s">
        <v>205</v>
      </c>
      <c r="D102" s="31"/>
      <c r="E102" s="40"/>
      <c r="F102" s="77"/>
      <c r="G102" s="109"/>
      <c r="H102" s="38">
        <f t="shared" si="16"/>
        <v>0</v>
      </c>
      <c r="I102" s="44"/>
    </row>
    <row r="103" spans="1:9" x14ac:dyDescent="0.2">
      <c r="A103" s="15"/>
      <c r="B103" s="137" t="s">
        <v>92</v>
      </c>
      <c r="C103" s="17"/>
      <c r="D103" s="17"/>
      <c r="E103" s="17"/>
      <c r="F103" s="37"/>
      <c r="G103" s="37"/>
      <c r="H103" s="37"/>
      <c r="I103" s="108"/>
    </row>
    <row r="104" spans="1:9" x14ac:dyDescent="0.2">
      <c r="A104" s="32"/>
      <c r="B104" s="90" t="s">
        <v>97</v>
      </c>
      <c r="C104" s="6" t="s">
        <v>43</v>
      </c>
      <c r="D104" s="84"/>
      <c r="E104" s="85"/>
      <c r="F104" s="86"/>
      <c r="G104" s="84"/>
      <c r="H104" s="87">
        <f>D104-G104</f>
        <v>0</v>
      </c>
      <c r="I104" s="44"/>
    </row>
    <row r="105" spans="1:9" x14ac:dyDescent="0.2">
      <c r="A105" s="32"/>
      <c r="B105" s="90" t="s">
        <v>96</v>
      </c>
      <c r="C105" s="6" t="s">
        <v>95</v>
      </c>
      <c r="D105" s="84"/>
      <c r="E105" s="85"/>
      <c r="F105" s="86"/>
      <c r="G105" s="84"/>
      <c r="H105" s="87">
        <f>D105-G105</f>
        <v>0</v>
      </c>
      <c r="I105" s="44"/>
    </row>
    <row r="106" spans="1:9" x14ac:dyDescent="0.2">
      <c r="A106" s="15"/>
      <c r="B106" s="136" t="s">
        <v>93</v>
      </c>
      <c r="C106" s="17"/>
      <c r="D106" s="17"/>
      <c r="E106" s="17"/>
      <c r="F106" s="37"/>
      <c r="G106" s="37"/>
      <c r="H106" s="37"/>
      <c r="I106" s="22"/>
    </row>
    <row r="107" spans="1:9" x14ac:dyDescent="0.2">
      <c r="A107" s="4"/>
      <c r="B107" s="4" t="s">
        <v>85</v>
      </c>
      <c r="C107" s="6" t="s">
        <v>197</v>
      </c>
      <c r="D107" s="31"/>
      <c r="E107" s="40"/>
      <c r="F107" s="77"/>
      <c r="G107" s="31"/>
      <c r="H107" s="38">
        <f t="shared" ref="H107" si="18">D107-G107</f>
        <v>0</v>
      </c>
      <c r="I107" s="44"/>
    </row>
    <row r="108" spans="1:9" x14ac:dyDescent="0.2">
      <c r="A108" s="4"/>
      <c r="B108" s="89" t="s">
        <v>84</v>
      </c>
      <c r="C108" s="6" t="s">
        <v>21</v>
      </c>
      <c r="D108" s="31"/>
      <c r="E108" s="40"/>
      <c r="F108" s="77"/>
      <c r="G108" s="31"/>
      <c r="H108" s="38">
        <f>D108-G108</f>
        <v>0</v>
      </c>
      <c r="I108" s="44"/>
    </row>
    <row r="109" spans="1:9" ht="25.5" x14ac:dyDescent="0.2">
      <c r="A109" s="15"/>
      <c r="B109" s="136" t="s">
        <v>274</v>
      </c>
      <c r="C109" s="17"/>
      <c r="D109" s="17"/>
      <c r="E109" s="17"/>
      <c r="F109" s="37"/>
      <c r="G109" s="37"/>
      <c r="H109" s="37"/>
      <c r="I109" s="22"/>
    </row>
    <row r="110" spans="1:9" x14ac:dyDescent="0.2">
      <c r="A110" s="4"/>
      <c r="B110" s="4" t="s">
        <v>266</v>
      </c>
      <c r="C110" s="6" t="s">
        <v>267</v>
      </c>
      <c r="D110" s="31"/>
      <c r="E110" s="40"/>
      <c r="F110" s="77"/>
      <c r="G110" s="31"/>
      <c r="H110" s="38">
        <f t="shared" ref="H110" si="19">D110-G110</f>
        <v>0</v>
      </c>
      <c r="I110" s="44"/>
    </row>
    <row r="111" spans="1:9" x14ac:dyDescent="0.2">
      <c r="A111" s="4"/>
      <c r="B111" s="89" t="s">
        <v>268</v>
      </c>
      <c r="C111" s="116" t="s">
        <v>269</v>
      </c>
      <c r="D111" s="31"/>
      <c r="E111" s="40"/>
      <c r="F111" s="77"/>
      <c r="G111" s="31"/>
      <c r="H111" s="38">
        <f>D111-G111</f>
        <v>0</v>
      </c>
      <c r="I111" s="44"/>
    </row>
    <row r="112" spans="1:9" x14ac:dyDescent="0.2">
      <c r="A112" s="4"/>
      <c r="B112" s="4" t="s">
        <v>270</v>
      </c>
      <c r="C112" s="6" t="s">
        <v>271</v>
      </c>
      <c r="D112" s="31"/>
      <c r="E112" s="40"/>
      <c r="F112" s="77"/>
      <c r="G112" s="31"/>
      <c r="H112" s="38">
        <f t="shared" ref="H112" si="20">D112-G112</f>
        <v>0</v>
      </c>
      <c r="I112" s="44"/>
    </row>
    <row r="113" spans="1:9" x14ac:dyDescent="0.2">
      <c r="A113" s="4"/>
      <c r="B113" s="89" t="s">
        <v>272</v>
      </c>
      <c r="C113" s="6" t="s">
        <v>273</v>
      </c>
      <c r="D113" s="31"/>
      <c r="E113" s="40"/>
      <c r="F113" s="77"/>
      <c r="G113" s="31"/>
      <c r="H113" s="38">
        <f>D113-G113</f>
        <v>0</v>
      </c>
      <c r="I113" s="44"/>
    </row>
    <row r="114" spans="1:9" x14ac:dyDescent="0.2">
      <c r="A114" s="15"/>
      <c r="B114" s="136" t="s">
        <v>173</v>
      </c>
      <c r="C114" s="17"/>
      <c r="D114" s="17"/>
      <c r="E114" s="17"/>
      <c r="F114" s="37"/>
      <c r="G114" s="37"/>
      <c r="H114" s="37"/>
      <c r="I114" s="22"/>
    </row>
    <row r="115" spans="1:9" x14ac:dyDescent="0.2">
      <c r="A115" s="32"/>
      <c r="B115" s="123" t="s">
        <v>176</v>
      </c>
      <c r="C115" s="116" t="s">
        <v>174</v>
      </c>
      <c r="D115" s="84"/>
      <c r="E115" s="100"/>
      <c r="F115" s="86"/>
      <c r="G115" s="84"/>
      <c r="H115" s="38">
        <f t="shared" ref="H115:H121" si="21">D115-G115</f>
        <v>0</v>
      </c>
      <c r="I115" s="44"/>
    </row>
    <row r="116" spans="1:9" x14ac:dyDescent="0.2">
      <c r="A116" s="4"/>
      <c r="B116" s="123" t="s">
        <v>177</v>
      </c>
      <c r="C116" s="116" t="s">
        <v>175</v>
      </c>
      <c r="D116" s="84"/>
      <c r="E116" s="85"/>
      <c r="F116" s="86"/>
      <c r="G116" s="84"/>
      <c r="H116" s="38">
        <f t="shared" si="21"/>
        <v>0</v>
      </c>
      <c r="I116" s="44"/>
    </row>
    <row r="117" spans="1:9" x14ac:dyDescent="0.2">
      <c r="A117" s="4"/>
      <c r="B117" s="123" t="s">
        <v>256</v>
      </c>
      <c r="C117" s="124" t="s">
        <v>257</v>
      </c>
      <c r="D117" s="99"/>
      <c r="E117" s="85"/>
      <c r="F117" s="86"/>
      <c r="G117" s="99"/>
      <c r="H117" s="38">
        <f>D117-G117</f>
        <v>0</v>
      </c>
      <c r="I117" s="44"/>
    </row>
    <row r="118" spans="1:9" x14ac:dyDescent="0.2">
      <c r="A118" s="32"/>
      <c r="B118" s="123" t="s">
        <v>258</v>
      </c>
      <c r="C118" s="124" t="s">
        <v>259</v>
      </c>
      <c r="D118" s="99"/>
      <c r="E118" s="85"/>
      <c r="F118" s="86"/>
      <c r="G118" s="99"/>
      <c r="H118" s="38">
        <f t="shared" si="21"/>
        <v>0</v>
      </c>
      <c r="I118" s="44"/>
    </row>
    <row r="119" spans="1:9" x14ac:dyDescent="0.2">
      <c r="A119" s="4"/>
      <c r="B119" s="123" t="s">
        <v>260</v>
      </c>
      <c r="C119" s="124" t="s">
        <v>261</v>
      </c>
      <c r="D119" s="99"/>
      <c r="E119" s="85"/>
      <c r="F119" s="86"/>
      <c r="G119" s="99"/>
      <c r="H119" s="38">
        <f t="shared" si="21"/>
        <v>0</v>
      </c>
      <c r="I119" s="44"/>
    </row>
    <row r="120" spans="1:9" x14ac:dyDescent="0.2">
      <c r="A120" s="4"/>
      <c r="B120" s="123" t="s">
        <v>262</v>
      </c>
      <c r="C120" s="124" t="s">
        <v>263</v>
      </c>
      <c r="D120" s="99"/>
      <c r="E120" s="85"/>
      <c r="F120" s="86"/>
      <c r="G120" s="99"/>
      <c r="H120" s="38">
        <f t="shared" si="21"/>
        <v>0</v>
      </c>
      <c r="I120" s="44"/>
    </row>
    <row r="121" spans="1:9" x14ac:dyDescent="0.2">
      <c r="A121" s="4"/>
      <c r="B121" s="123" t="s">
        <v>264</v>
      </c>
      <c r="C121" s="124" t="s">
        <v>265</v>
      </c>
      <c r="D121" s="99"/>
      <c r="E121" s="85"/>
      <c r="F121" s="86"/>
      <c r="G121" s="99"/>
      <c r="H121" s="38">
        <f t="shared" si="21"/>
        <v>0</v>
      </c>
      <c r="I121" s="44"/>
    </row>
    <row r="122" spans="1:9" x14ac:dyDescent="0.2">
      <c r="A122" s="15"/>
      <c r="B122" s="136" t="s">
        <v>184</v>
      </c>
      <c r="C122" s="102"/>
      <c r="D122" s="103"/>
      <c r="E122" s="100"/>
      <c r="F122" s="104"/>
      <c r="G122" s="103"/>
      <c r="H122" s="105"/>
      <c r="I122" s="105"/>
    </row>
    <row r="123" spans="1:9" x14ac:dyDescent="0.2">
      <c r="A123" s="4"/>
      <c r="B123" s="144" t="s">
        <v>182</v>
      </c>
      <c r="C123" s="124" t="s">
        <v>180</v>
      </c>
      <c r="D123" s="99"/>
      <c r="E123" s="85"/>
      <c r="F123" s="86"/>
      <c r="G123" s="99"/>
      <c r="H123" s="38">
        <f t="shared" ref="H123:H126" si="22">D123-G123</f>
        <v>0</v>
      </c>
      <c r="I123" s="44"/>
    </row>
    <row r="124" spans="1:9" x14ac:dyDescent="0.2">
      <c r="A124" s="32"/>
      <c r="B124" s="145" t="s">
        <v>215</v>
      </c>
      <c r="C124" s="124" t="s">
        <v>178</v>
      </c>
      <c r="D124" s="99"/>
      <c r="E124" s="85"/>
      <c r="F124" s="86"/>
      <c r="G124" s="99"/>
      <c r="H124" s="38">
        <f t="shared" si="22"/>
        <v>0</v>
      </c>
      <c r="I124" s="44"/>
    </row>
    <row r="125" spans="1:9" x14ac:dyDescent="0.2">
      <c r="A125" s="4"/>
      <c r="B125" s="145" t="s">
        <v>216</v>
      </c>
      <c r="C125" s="124" t="s">
        <v>179</v>
      </c>
      <c r="D125" s="99"/>
      <c r="E125" s="85"/>
      <c r="F125" s="86"/>
      <c r="G125" s="99"/>
      <c r="H125" s="38">
        <f t="shared" si="22"/>
        <v>0</v>
      </c>
      <c r="I125" s="44"/>
    </row>
    <row r="126" spans="1:9" ht="25.5" x14ac:dyDescent="0.2">
      <c r="A126" s="58"/>
      <c r="B126" s="146" t="s">
        <v>183</v>
      </c>
      <c r="C126" s="124" t="s">
        <v>181</v>
      </c>
      <c r="D126" s="99"/>
      <c r="E126" s="85"/>
      <c r="F126" s="86"/>
      <c r="G126" s="99"/>
      <c r="H126" s="38">
        <f t="shared" si="22"/>
        <v>0</v>
      </c>
      <c r="I126" s="44"/>
    </row>
    <row r="127" spans="1:9" x14ac:dyDescent="0.2">
      <c r="A127" s="12"/>
      <c r="B127" s="9" t="s">
        <v>32</v>
      </c>
      <c r="C127" s="33"/>
      <c r="D127" s="41">
        <f>SUM(D67:D126)</f>
        <v>0</v>
      </c>
      <c r="E127" s="85"/>
      <c r="F127" s="86"/>
      <c r="G127" s="41">
        <f>SUM(G67:G126)</f>
        <v>0</v>
      </c>
      <c r="H127" s="41">
        <f>SUM(H67:H126)</f>
        <v>0</v>
      </c>
      <c r="I127" s="41">
        <f>SUM(I67:I126)</f>
        <v>0</v>
      </c>
    </row>
    <row r="128" spans="1:9" x14ac:dyDescent="0.2">
      <c r="A128" s="15"/>
      <c r="B128" s="16"/>
      <c r="C128" s="17"/>
      <c r="D128" s="29"/>
      <c r="E128" s="16"/>
      <c r="F128" s="16"/>
      <c r="G128" s="16"/>
      <c r="H128" s="16"/>
      <c r="I128" s="24"/>
    </row>
    <row r="129" spans="1:10" x14ac:dyDescent="0.2">
      <c r="A129" s="14"/>
      <c r="B129" s="9" t="s">
        <v>30</v>
      </c>
      <c r="C129" s="15"/>
      <c r="D129" s="49">
        <f>D127+D64</f>
        <v>0</v>
      </c>
      <c r="E129" s="40"/>
      <c r="F129" s="77"/>
      <c r="G129" s="21">
        <f>G127+G64</f>
        <v>0</v>
      </c>
      <c r="H129" s="21">
        <f>H127+H64</f>
        <v>0</v>
      </c>
      <c r="I129" s="21">
        <f>I127+I64</f>
        <v>0</v>
      </c>
      <c r="J129" s="47"/>
    </row>
    <row r="130" spans="1:10" x14ac:dyDescent="0.2">
      <c r="A130" s="35"/>
      <c r="B130" s="16"/>
      <c r="C130" s="36"/>
      <c r="D130" s="36"/>
      <c r="E130" s="36"/>
      <c r="F130" s="37"/>
      <c r="G130" s="37"/>
      <c r="H130" s="37"/>
      <c r="I130" s="22"/>
    </row>
    <row r="131" spans="1:10" x14ac:dyDescent="0.2">
      <c r="F131" s="71" t="s">
        <v>57</v>
      </c>
      <c r="G131" s="69"/>
      <c r="H131" s="70">
        <f>D129-G129-H129</f>
        <v>0</v>
      </c>
      <c r="I131" s="80">
        <v>45444</v>
      </c>
    </row>
    <row r="132" spans="1:10" x14ac:dyDescent="0.2">
      <c r="F132" s="19"/>
      <c r="G132" s="19"/>
      <c r="H132" s="19"/>
      <c r="I132" s="42"/>
    </row>
    <row r="133" spans="1:10" x14ac:dyDescent="0.2">
      <c r="F133" s="19"/>
      <c r="G133" s="19"/>
      <c r="H133" s="19"/>
    </row>
    <row r="134" spans="1:10" x14ac:dyDescent="0.2">
      <c r="F134" s="19"/>
      <c r="G134" s="19"/>
      <c r="H134" s="19"/>
    </row>
    <row r="135" spans="1:10" x14ac:dyDescent="0.2">
      <c r="F135" s="19"/>
      <c r="G135" s="19"/>
      <c r="H135" s="19"/>
    </row>
    <row r="136" spans="1:10" x14ac:dyDescent="0.2">
      <c r="F136" s="19"/>
      <c r="G136" s="19"/>
      <c r="H136" s="19"/>
    </row>
    <row r="137" spans="1:10" x14ac:dyDescent="0.2">
      <c r="F137" s="19"/>
      <c r="G137" s="19"/>
      <c r="H137" s="19"/>
    </row>
    <row r="138" spans="1:10" x14ac:dyDescent="0.2">
      <c r="F138" s="19"/>
      <c r="G138" s="19"/>
      <c r="H138" s="19"/>
    </row>
    <row r="139" spans="1:10" x14ac:dyDescent="0.2">
      <c r="F139" s="19"/>
      <c r="G139" s="19"/>
      <c r="H139" s="19"/>
    </row>
    <row r="140" spans="1:10" x14ac:dyDescent="0.2">
      <c r="F140" s="19"/>
      <c r="G140" s="19"/>
      <c r="H140" s="19"/>
    </row>
    <row r="141" spans="1:10" x14ac:dyDescent="0.2">
      <c r="F141" s="19"/>
      <c r="G141" s="19"/>
      <c r="H141" s="19"/>
    </row>
  </sheetData>
  <mergeCells count="16">
    <mergeCell ref="A1:I1"/>
    <mergeCell ref="A4:I4"/>
    <mergeCell ref="A2:B2"/>
    <mergeCell ref="C3:D3"/>
    <mergeCell ref="C2:H2"/>
    <mergeCell ref="E3:I3"/>
    <mergeCell ref="E49:F49"/>
    <mergeCell ref="E50:F50"/>
    <mergeCell ref="E51:F51"/>
    <mergeCell ref="E53:F53"/>
    <mergeCell ref="E52:F52"/>
    <mergeCell ref="E57:F57"/>
    <mergeCell ref="E59:F59"/>
    <mergeCell ref="E61:F61"/>
    <mergeCell ref="E54:F54"/>
    <mergeCell ref="E55:F55"/>
  </mergeCells>
  <printOptions horizontalCentered="1" verticalCentered="1" headings="1"/>
  <pageMargins left="0.27" right="0.24" top="0.5" bottom="0.5" header="0.5" footer="0.5"/>
  <pageSetup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8"/>
  <sheetViews>
    <sheetView workbookViewId="0">
      <selection activeCell="D21" sqref="D21"/>
    </sheetView>
  </sheetViews>
  <sheetFormatPr defaultColWidth="8.85546875" defaultRowHeight="12.75" x14ac:dyDescent="0.2"/>
  <cols>
    <col min="1" max="1" width="5.7109375" style="91" customWidth="1"/>
    <col min="2" max="16384" width="8.85546875" style="91"/>
  </cols>
  <sheetData>
    <row r="1" spans="1:3" x14ac:dyDescent="0.2">
      <c r="A1" s="134" t="s">
        <v>238</v>
      </c>
    </row>
    <row r="2" spans="1:3" x14ac:dyDescent="0.2">
      <c r="A2" s="95"/>
    </row>
    <row r="3" spans="1:3" x14ac:dyDescent="0.2">
      <c r="A3" s="93"/>
      <c r="B3" s="96" t="s">
        <v>119</v>
      </c>
    </row>
    <row r="4" spans="1:3" x14ac:dyDescent="0.2">
      <c r="A4" s="93">
        <v>1</v>
      </c>
      <c r="B4" s="150"/>
    </row>
    <row r="5" spans="1:3" x14ac:dyDescent="0.2">
      <c r="A5" s="93">
        <v>2</v>
      </c>
      <c r="B5" s="151"/>
    </row>
    <row r="6" spans="1:3" x14ac:dyDescent="0.2">
      <c r="A6" s="93">
        <v>3</v>
      </c>
      <c r="B6" s="151"/>
    </row>
    <row r="7" spans="1:3" x14ac:dyDescent="0.2">
      <c r="A7" s="93">
        <v>4</v>
      </c>
      <c r="B7" s="151"/>
    </row>
    <row r="8" spans="1:3" x14ac:dyDescent="0.2">
      <c r="A8" s="93">
        <v>5</v>
      </c>
      <c r="B8" s="98"/>
    </row>
    <row r="9" spans="1:3" x14ac:dyDescent="0.2">
      <c r="A9" s="93">
        <v>6</v>
      </c>
      <c r="B9" s="98"/>
    </row>
    <row r="10" spans="1:3" x14ac:dyDescent="0.2">
      <c r="A10" s="93">
        <v>7</v>
      </c>
      <c r="B10" s="98"/>
      <c r="C10"/>
    </row>
    <row r="11" spans="1:3" x14ac:dyDescent="0.2">
      <c r="A11" s="93">
        <v>8</v>
      </c>
      <c r="B11" s="98"/>
      <c r="C11" s="83"/>
    </row>
    <row r="12" spans="1:3" x14ac:dyDescent="0.2">
      <c r="A12" s="93">
        <v>9</v>
      </c>
      <c r="B12" s="98"/>
      <c r="C12" s="83"/>
    </row>
    <row r="13" spans="1:3" x14ac:dyDescent="0.2">
      <c r="A13" s="93">
        <v>10</v>
      </c>
      <c r="B13" s="98"/>
      <c r="C13" s="83"/>
    </row>
    <row r="14" spans="1:3" x14ac:dyDescent="0.2">
      <c r="A14" s="93">
        <v>11</v>
      </c>
      <c r="B14" s="98"/>
      <c r="C14" s="83"/>
    </row>
    <row r="15" spans="1:3" x14ac:dyDescent="0.2">
      <c r="A15" s="93">
        <v>12</v>
      </c>
      <c r="B15" s="98"/>
      <c r="C15" s="83"/>
    </row>
    <row r="16" spans="1:3" x14ac:dyDescent="0.2">
      <c r="A16" s="93">
        <v>13</v>
      </c>
      <c r="B16" s="98"/>
      <c r="C16" s="83"/>
    </row>
    <row r="17" spans="1:3" x14ac:dyDescent="0.2">
      <c r="A17" s="93"/>
    </row>
    <row r="18" spans="1:3" x14ac:dyDescent="0.2">
      <c r="A18" s="93"/>
      <c r="B18" s="96" t="s">
        <v>103</v>
      </c>
    </row>
    <row r="19" spans="1:3" x14ac:dyDescent="0.2">
      <c r="A19" s="93">
        <v>1</v>
      </c>
      <c r="B19" s="143"/>
      <c r="C19" s="83"/>
    </row>
    <row r="20" spans="1:3" x14ac:dyDescent="0.2">
      <c r="A20" s="93">
        <v>2</v>
      </c>
      <c r="B20" s="143"/>
      <c r="C20" s="83"/>
    </row>
    <row r="21" spans="1:3" x14ac:dyDescent="0.2">
      <c r="A21" s="93">
        <v>3</v>
      </c>
      <c r="B21" s="150"/>
      <c r="C21" s="83"/>
    </row>
    <row r="22" spans="1:3" x14ac:dyDescent="0.2">
      <c r="A22" s="93">
        <v>4</v>
      </c>
      <c r="B22" s="143"/>
      <c r="C22" s="83"/>
    </row>
    <row r="23" spans="1:3" x14ac:dyDescent="0.2">
      <c r="A23" s="93">
        <v>5</v>
      </c>
      <c r="B23" s="150"/>
      <c r="C23" s="83"/>
    </row>
    <row r="24" spans="1:3" x14ac:dyDescent="0.2">
      <c r="A24" s="93">
        <v>6</v>
      </c>
      <c r="B24" s="94"/>
      <c r="C24" s="83"/>
    </row>
    <row r="25" spans="1:3" x14ac:dyDescent="0.2">
      <c r="A25" s="93">
        <v>7</v>
      </c>
      <c r="B25" s="94"/>
      <c r="C25" s="83"/>
    </row>
    <row r="26" spans="1:3" x14ac:dyDescent="0.2">
      <c r="A26" s="93">
        <v>8</v>
      </c>
      <c r="B26" s="94"/>
      <c r="C26" s="83"/>
    </row>
    <row r="27" spans="1:3" x14ac:dyDescent="0.2">
      <c r="A27" s="93">
        <v>9</v>
      </c>
      <c r="B27" s="94"/>
      <c r="C27" s="83"/>
    </row>
    <row r="28" spans="1:3" x14ac:dyDescent="0.2">
      <c r="A28" s="93"/>
      <c r="B28" s="97"/>
    </row>
    <row r="29" spans="1:3" x14ac:dyDescent="0.2">
      <c r="A29" s="93"/>
      <c r="B29" s="92" t="s">
        <v>105</v>
      </c>
    </row>
    <row r="30" spans="1:3" x14ac:dyDescent="0.2">
      <c r="A30" s="93">
        <v>1</v>
      </c>
      <c r="B30" s="147" t="s">
        <v>267</v>
      </c>
      <c r="C30" s="83"/>
    </row>
    <row r="31" spans="1:3" x14ac:dyDescent="0.2">
      <c r="A31" s="93">
        <v>2</v>
      </c>
      <c r="B31" s="148" t="s">
        <v>269</v>
      </c>
      <c r="C31" s="101"/>
    </row>
    <row r="32" spans="1:3" x14ac:dyDescent="0.2">
      <c r="A32" s="93">
        <v>3</v>
      </c>
      <c r="B32" s="148" t="s">
        <v>271</v>
      </c>
      <c r="C32" s="101"/>
    </row>
    <row r="33" spans="1:3" x14ac:dyDescent="0.2">
      <c r="A33" s="93">
        <v>4</v>
      </c>
      <c r="B33" s="149" t="s">
        <v>273</v>
      </c>
      <c r="C33" s="83"/>
    </row>
    <row r="34" spans="1:3" x14ac:dyDescent="0.2">
      <c r="A34" s="93">
        <v>5</v>
      </c>
      <c r="B34" s="147" t="s">
        <v>257</v>
      </c>
      <c r="C34" s="83"/>
    </row>
    <row r="35" spans="1:3" x14ac:dyDescent="0.2">
      <c r="A35" s="93">
        <v>6</v>
      </c>
      <c r="B35" s="147" t="s">
        <v>259</v>
      </c>
      <c r="C35" s="83"/>
    </row>
    <row r="36" spans="1:3" x14ac:dyDescent="0.2">
      <c r="A36" s="93">
        <v>7</v>
      </c>
      <c r="B36" s="147" t="s">
        <v>261</v>
      </c>
      <c r="C36" s="83"/>
    </row>
    <row r="37" spans="1:3" x14ac:dyDescent="0.2">
      <c r="A37" s="93">
        <v>8</v>
      </c>
      <c r="B37" s="147" t="s">
        <v>263</v>
      </c>
      <c r="C37" s="83"/>
    </row>
    <row r="38" spans="1:3" x14ac:dyDescent="0.2">
      <c r="A38" s="93">
        <v>9</v>
      </c>
      <c r="B38" s="147" t="s">
        <v>265</v>
      </c>
      <c r="C38" s="83"/>
    </row>
    <row r="39" spans="1:3" x14ac:dyDescent="0.2">
      <c r="A39" s="93">
        <v>10</v>
      </c>
      <c r="B39" s="133"/>
      <c r="C39" s="83"/>
    </row>
    <row r="40" spans="1:3" x14ac:dyDescent="0.2">
      <c r="A40" s="93">
        <v>11</v>
      </c>
      <c r="B40" s="133"/>
      <c r="C40" s="83"/>
    </row>
    <row r="41" spans="1:3" x14ac:dyDescent="0.2">
      <c r="A41" s="93">
        <v>12</v>
      </c>
      <c r="B41" s="133"/>
      <c r="C41" s="83"/>
    </row>
    <row r="42" spans="1:3" x14ac:dyDescent="0.2">
      <c r="A42" s="93">
        <v>13</v>
      </c>
      <c r="B42" s="133"/>
      <c r="C42" s="83"/>
    </row>
    <row r="43" spans="1:3" x14ac:dyDescent="0.2">
      <c r="A43" s="93">
        <v>14</v>
      </c>
      <c r="B43" s="133"/>
      <c r="C43" s="83"/>
    </row>
    <row r="44" spans="1:3" x14ac:dyDescent="0.2">
      <c r="A44" s="93"/>
      <c r="B44" s="97"/>
      <c r="C44" s="83"/>
    </row>
    <row r="45" spans="1:3" x14ac:dyDescent="0.2">
      <c r="A45" s="93"/>
      <c r="B45" s="97"/>
      <c r="C45" s="83"/>
    </row>
    <row r="46" spans="1:3" x14ac:dyDescent="0.2">
      <c r="A46" s="93"/>
      <c r="B46" s="97"/>
    </row>
    <row r="47" spans="1:3" x14ac:dyDescent="0.2">
      <c r="A47" s="93"/>
      <c r="B47" s="92" t="s">
        <v>141</v>
      </c>
    </row>
    <row r="48" spans="1:3" x14ac:dyDescent="0.2">
      <c r="A48" s="93">
        <v>1</v>
      </c>
      <c r="B48" s="94"/>
    </row>
    <row r="49" spans="1:2" x14ac:dyDescent="0.2">
      <c r="A49" s="93">
        <v>2</v>
      </c>
      <c r="B49" s="94"/>
    </row>
    <row r="50" spans="1:2" x14ac:dyDescent="0.2">
      <c r="A50" s="93">
        <v>3</v>
      </c>
      <c r="B50" s="94"/>
    </row>
    <row r="51" spans="1:2" x14ac:dyDescent="0.2">
      <c r="A51" s="93">
        <v>4</v>
      </c>
      <c r="B51" s="94"/>
    </row>
    <row r="52" spans="1:2" x14ac:dyDescent="0.2">
      <c r="A52" s="93">
        <v>5</v>
      </c>
      <c r="B52" s="94"/>
    </row>
    <row r="53" spans="1:2" x14ac:dyDescent="0.2">
      <c r="A53" s="93">
        <v>6</v>
      </c>
      <c r="B53" s="94"/>
    </row>
    <row r="54" spans="1:2" x14ac:dyDescent="0.2">
      <c r="A54" s="93"/>
      <c r="B54" s="93"/>
    </row>
    <row r="55" spans="1:2" x14ac:dyDescent="0.2">
      <c r="A55" s="93"/>
      <c r="B55" s="92" t="s">
        <v>118</v>
      </c>
    </row>
    <row r="56" spans="1:2" x14ac:dyDescent="0.2">
      <c r="A56" s="93">
        <v>1</v>
      </c>
      <c r="B56" s="94"/>
    </row>
    <row r="57" spans="1:2" x14ac:dyDescent="0.2">
      <c r="A57" s="93">
        <v>2</v>
      </c>
      <c r="B57" s="94"/>
    </row>
    <row r="58" spans="1:2" x14ac:dyDescent="0.2">
      <c r="A58" s="93">
        <v>3</v>
      </c>
      <c r="B58" s="94"/>
    </row>
    <row r="59" spans="1:2" x14ac:dyDescent="0.2">
      <c r="A59" s="93">
        <v>4</v>
      </c>
      <c r="B59" s="94"/>
    </row>
    <row r="60" spans="1:2" x14ac:dyDescent="0.2">
      <c r="A60" s="93"/>
      <c r="B60" s="93"/>
    </row>
    <row r="61" spans="1:2" x14ac:dyDescent="0.2">
      <c r="A61" s="93"/>
      <c r="B61" s="92" t="s">
        <v>129</v>
      </c>
    </row>
    <row r="62" spans="1:2" x14ac:dyDescent="0.2">
      <c r="A62" s="93">
        <v>1</v>
      </c>
      <c r="B62" s="94"/>
    </row>
    <row r="63" spans="1:2" x14ac:dyDescent="0.2">
      <c r="A63" s="93">
        <v>2</v>
      </c>
      <c r="B63" s="94"/>
    </row>
    <row r="64" spans="1:2" x14ac:dyDescent="0.2">
      <c r="A64" s="93"/>
      <c r="B64" s="97"/>
    </row>
    <row r="65" spans="1:3" x14ac:dyDescent="0.2">
      <c r="B65" s="92" t="s">
        <v>252</v>
      </c>
    </row>
    <row r="66" spans="1:3" x14ac:dyDescent="0.2">
      <c r="A66" s="93">
        <v>1</v>
      </c>
      <c r="B66" s="143"/>
    </row>
    <row r="67" spans="1:3" x14ac:dyDescent="0.2">
      <c r="A67" s="93">
        <v>2</v>
      </c>
      <c r="B67" s="143"/>
    </row>
    <row r="68" spans="1:3" x14ac:dyDescent="0.2">
      <c r="A68" s="93"/>
      <c r="C68" s="83"/>
    </row>
    <row r="69" spans="1:3" x14ac:dyDescent="0.2">
      <c r="B69" s="92" t="s">
        <v>104</v>
      </c>
      <c r="C69" s="83"/>
    </row>
    <row r="70" spans="1:3" x14ac:dyDescent="0.2">
      <c r="A70" s="93">
        <v>1</v>
      </c>
      <c r="B70" s="94"/>
    </row>
    <row r="71" spans="1:3" x14ac:dyDescent="0.2">
      <c r="A71" s="93">
        <v>2</v>
      </c>
      <c r="B71" s="94"/>
    </row>
    <row r="72" spans="1:3" x14ac:dyDescent="0.2">
      <c r="A72" s="93">
        <v>3</v>
      </c>
      <c r="B72" s="94"/>
    </row>
    <row r="73" spans="1:3" x14ac:dyDescent="0.2">
      <c r="A73" s="93">
        <v>4</v>
      </c>
      <c r="B73" s="94"/>
    </row>
    <row r="74" spans="1:3" x14ac:dyDescent="0.2">
      <c r="A74" s="93">
        <v>5</v>
      </c>
      <c r="B74" s="94"/>
    </row>
    <row r="75" spans="1:3" x14ac:dyDescent="0.2">
      <c r="A75" s="93">
        <v>6</v>
      </c>
      <c r="B75" s="94"/>
    </row>
    <row r="76" spans="1:3" x14ac:dyDescent="0.2">
      <c r="A76" s="93">
        <v>7</v>
      </c>
      <c r="B76" s="94"/>
      <c r="C76" s="83"/>
    </row>
    <row r="77" spans="1:3" x14ac:dyDescent="0.2">
      <c r="C77" s="83"/>
    </row>
    <row r="78" spans="1:3" x14ac:dyDescent="0.2">
      <c r="B78" s="92" t="s">
        <v>172</v>
      </c>
      <c r="C78" s="83"/>
    </row>
    <row r="79" spans="1:3" x14ac:dyDescent="0.2">
      <c r="A79" s="93">
        <v>1</v>
      </c>
      <c r="B79" s="142" t="s">
        <v>202</v>
      </c>
    </row>
    <row r="80" spans="1:3" x14ac:dyDescent="0.2">
      <c r="A80" s="93">
        <v>2</v>
      </c>
      <c r="B80" s="142" t="s">
        <v>201</v>
      </c>
    </row>
    <row r="81" spans="1:2" x14ac:dyDescent="0.2">
      <c r="A81" s="93">
        <v>3</v>
      </c>
      <c r="B81" s="142" t="s">
        <v>203</v>
      </c>
    </row>
    <row r="82" spans="1:2" x14ac:dyDescent="0.2">
      <c r="A82" s="93">
        <v>4</v>
      </c>
      <c r="B82" s="142" t="s">
        <v>76</v>
      </c>
    </row>
    <row r="83" spans="1:2" x14ac:dyDescent="0.2">
      <c r="A83" s="93">
        <v>5</v>
      </c>
      <c r="B83" s="142" t="s">
        <v>204</v>
      </c>
    </row>
    <row r="84" spans="1:2" x14ac:dyDescent="0.2">
      <c r="A84" s="93">
        <v>6</v>
      </c>
      <c r="B84" s="142" t="s">
        <v>12</v>
      </c>
    </row>
    <row r="85" spans="1:2" x14ac:dyDescent="0.2">
      <c r="A85" s="93">
        <v>7</v>
      </c>
      <c r="B85" s="142" t="s">
        <v>132</v>
      </c>
    </row>
    <row r="86" spans="1:2" x14ac:dyDescent="0.2">
      <c r="A86" s="93">
        <v>8</v>
      </c>
      <c r="B86" s="142" t="s">
        <v>133</v>
      </c>
    </row>
    <row r="87" spans="1:2" x14ac:dyDescent="0.2">
      <c r="A87" s="93">
        <v>9</v>
      </c>
      <c r="B87" s="142" t="s">
        <v>11</v>
      </c>
    </row>
    <row r="88" spans="1:2" x14ac:dyDescent="0.2">
      <c r="A88" s="93">
        <v>10</v>
      </c>
    </row>
  </sheetData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3F5B3E-A5F8-4DE2-AB06-99F896A942D8}"/>
</file>

<file path=customXml/itemProps2.xml><?xml version="1.0" encoding="utf-8"?>
<ds:datastoreItem xmlns:ds="http://schemas.openxmlformats.org/officeDocument/2006/customXml" ds:itemID="{2F14D734-9837-4D3B-A782-D269927BF4B7}"/>
</file>

<file path=customXml/itemProps3.xml><?xml version="1.0" encoding="utf-8"?>
<ds:datastoreItem xmlns:ds="http://schemas.openxmlformats.org/officeDocument/2006/customXml" ds:itemID="{474D865C-D454-4B3A-9E79-6A90960C15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Exp Rpt</vt:lpstr>
      <vt:lpstr>What has changed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2023-2024 CBC Monthly Actual Expenditure Report</dc:title>
  <dc:creator>croft-buddy</dc:creator>
  <cp:lastModifiedBy>VanDyke, Misty N</cp:lastModifiedBy>
  <cp:lastPrinted>2022-02-15T17:59:24Z</cp:lastPrinted>
  <dcterms:created xsi:type="dcterms:W3CDTF">2006-08-25T14:40:52Z</dcterms:created>
  <dcterms:modified xsi:type="dcterms:W3CDTF">2025-05-23T12:05:26Z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